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240" tabRatio="500"/>
  </bookViews>
  <sheets>
    <sheet name="Лист1" sheetId="1" r:id="rId1"/>
  </sheets>
  <definedNames>
    <definedName name="_xlnm.Print_Area" localSheetId="0">Лист1!$A$1:$L$195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0" i="1"/>
  <c r="F151"/>
  <c r="F99"/>
  <c r="F81"/>
  <c r="F92" s="1"/>
  <c r="B179"/>
  <c r="A179"/>
  <c r="L178"/>
  <c r="L179" s="1"/>
  <c r="J178"/>
  <c r="I178"/>
  <c r="H178"/>
  <c r="G178"/>
  <c r="F178"/>
  <c r="B169"/>
  <c r="A169"/>
  <c r="J168"/>
  <c r="I168"/>
  <c r="H168"/>
  <c r="G168"/>
  <c r="F168"/>
  <c r="B162"/>
  <c r="A162"/>
  <c r="L161"/>
  <c r="J161"/>
  <c r="I161"/>
  <c r="H161"/>
  <c r="G161"/>
  <c r="F161"/>
  <c r="B152"/>
  <c r="A152"/>
  <c r="L162"/>
  <c r="J151"/>
  <c r="J162" s="1"/>
  <c r="I151"/>
  <c r="I162" s="1"/>
  <c r="H151"/>
  <c r="H162" s="1"/>
  <c r="G151"/>
  <c r="G162" s="1"/>
  <c r="B146"/>
  <c r="A146"/>
  <c r="L145"/>
  <c r="J145"/>
  <c r="I145"/>
  <c r="H145"/>
  <c r="G145"/>
  <c r="F145"/>
  <c r="B136"/>
  <c r="A136"/>
  <c r="L146"/>
  <c r="J135"/>
  <c r="J146" s="1"/>
  <c r="I135"/>
  <c r="I146" s="1"/>
  <c r="H135"/>
  <c r="H146" s="1"/>
  <c r="G135"/>
  <c r="G146" s="1"/>
  <c r="B129"/>
  <c r="A129"/>
  <c r="L128"/>
  <c r="J128"/>
  <c r="I128"/>
  <c r="H128"/>
  <c r="G128"/>
  <c r="F128"/>
  <c r="B119"/>
  <c r="A119"/>
  <c r="L129"/>
  <c r="J118"/>
  <c r="J129" s="1"/>
  <c r="I118"/>
  <c r="H118"/>
  <c r="H129" s="1"/>
  <c r="G118"/>
  <c r="G129" s="1"/>
  <c r="F118"/>
  <c r="B110"/>
  <c r="A110"/>
  <c r="L109"/>
  <c r="J109"/>
  <c r="I109"/>
  <c r="H109"/>
  <c r="G109"/>
  <c r="F109"/>
  <c r="B100"/>
  <c r="A100"/>
  <c r="L110"/>
  <c r="J99"/>
  <c r="J110" s="1"/>
  <c r="I99"/>
  <c r="I110" s="1"/>
  <c r="H99"/>
  <c r="H110" s="1"/>
  <c r="G99"/>
  <c r="G110" s="1"/>
  <c r="B92"/>
  <c r="A92"/>
  <c r="L91"/>
  <c r="J91"/>
  <c r="I91"/>
  <c r="H91"/>
  <c r="G91"/>
  <c r="F91"/>
  <c r="B82"/>
  <c r="A82"/>
  <c r="L92"/>
  <c r="J81"/>
  <c r="J92" s="1"/>
  <c r="I81"/>
  <c r="I92" s="1"/>
  <c r="H81"/>
  <c r="H92" s="1"/>
  <c r="G81"/>
  <c r="G92" s="1"/>
  <c r="B74"/>
  <c r="A74"/>
  <c r="L73"/>
  <c r="J73"/>
  <c r="I73"/>
  <c r="H73"/>
  <c r="G73"/>
  <c r="F73"/>
  <c r="B64"/>
  <c r="A64"/>
  <c r="L74"/>
  <c r="J63"/>
  <c r="J74" s="1"/>
  <c r="I63"/>
  <c r="I74" s="1"/>
  <c r="H63"/>
  <c r="H74" s="1"/>
  <c r="G63"/>
  <c r="G74" s="1"/>
  <c r="F63"/>
  <c r="F74" s="1"/>
  <c r="B57"/>
  <c r="A57"/>
  <c r="L56"/>
  <c r="J56"/>
  <c r="I56"/>
  <c r="H56"/>
  <c r="G56"/>
  <c r="F56"/>
  <c r="B47"/>
  <c r="A47"/>
  <c r="L57"/>
  <c r="J46"/>
  <c r="J57" s="1"/>
  <c r="I46"/>
  <c r="I57" s="1"/>
  <c r="H46"/>
  <c r="H57" s="1"/>
  <c r="G46"/>
  <c r="G57" s="1"/>
  <c r="F57"/>
  <c r="B41"/>
  <c r="A41"/>
  <c r="L40"/>
  <c r="J40"/>
  <c r="I40"/>
  <c r="H40"/>
  <c r="G40"/>
  <c r="F40"/>
  <c r="B31"/>
  <c r="A31"/>
  <c r="L41"/>
  <c r="J30"/>
  <c r="J41" s="1"/>
  <c r="I30"/>
  <c r="H30"/>
  <c r="H41" s="1"/>
  <c r="G30"/>
  <c r="G41" s="1"/>
  <c r="F41"/>
  <c r="B22"/>
  <c r="A22"/>
  <c r="L21"/>
  <c r="J21"/>
  <c r="I21"/>
  <c r="H21"/>
  <c r="G21"/>
  <c r="F21"/>
  <c r="B12"/>
  <c r="A12"/>
  <c r="J11"/>
  <c r="J22" s="1"/>
  <c r="I11"/>
  <c r="I22" s="1"/>
  <c r="H11"/>
  <c r="H22" s="1"/>
  <c r="G11"/>
  <c r="G22" s="1"/>
  <c r="F22"/>
  <c r="F162" l="1"/>
  <c r="F129"/>
  <c r="F179"/>
  <c r="F110"/>
  <c r="H179"/>
  <c r="J179"/>
  <c r="J180" s="1"/>
  <c r="I41"/>
  <c r="I179"/>
  <c r="G179"/>
  <c r="G180" s="1"/>
  <c r="I129"/>
  <c r="L180"/>
  <c r="H180"/>
  <c r="F180" l="1"/>
  <c r="I180"/>
</calcChain>
</file>

<file path=xl/sharedStrings.xml><?xml version="1.0" encoding="utf-8"?>
<sst xmlns="http://schemas.openxmlformats.org/spreadsheetml/2006/main" count="307" uniqueCount="113">
  <si>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</si>
  <si>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</si>
  <si>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</si>
  <si>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</si>
  <si>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</si>
  <si>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</si>
  <si>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</si>
  <si>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</si>
  <si>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</si>
  <si>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</si>
  <si>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</si>
  <si>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</si>
  <si>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</si>
  <si>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</si>
  <si>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</si>
  <si>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</si>
  <si>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</si>
  <si>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</si>
  <si>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</si>
  <si>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</si>
  <si>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</si>
  <si>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</si>
  <si>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</si>
  <si>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</si>
  <si>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</si>
  <si>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</si>
  <si>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</si>
  <si>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</si>
  <si>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</si>
  <si>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</si>
  <si>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</si>
  <si>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</si>
  <si>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</si>
  <si>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</si>
  <si>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</si>
  <si>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</si>
  <si>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</si>
  <si>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</si>
  <si>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</si>
  <si>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 школы</t>
  </si>
  <si>
    <t>Чай с лимоном</t>
  </si>
  <si>
    <t>Пшеничный</t>
  </si>
  <si>
    <t>МБОУ"Синицынская ОШ"</t>
  </si>
  <si>
    <t>Сулейманова С.А.</t>
  </si>
  <si>
    <t>кофейный напиток</t>
  </si>
  <si>
    <t>пр</t>
  </si>
  <si>
    <t>кондитерское изделие</t>
  </si>
  <si>
    <t>Каша пшенная молочная вязкая</t>
  </si>
  <si>
    <t>десерт</t>
  </si>
  <si>
    <t>плов из мяса</t>
  </si>
  <si>
    <t>фрукты по сезону</t>
  </si>
  <si>
    <t>запеканка из творога</t>
  </si>
  <si>
    <t>горячее блюдо</t>
  </si>
  <si>
    <t>24, 84</t>
  </si>
  <si>
    <t>18, 8</t>
  </si>
  <si>
    <t>47, 6</t>
  </si>
  <si>
    <t>чай с лимоном</t>
  </si>
  <si>
    <t>0, 13</t>
  </si>
  <si>
    <t>0, 002</t>
  </si>
  <si>
    <t>15, 2</t>
  </si>
  <si>
    <t>овощи по сезону</t>
  </si>
  <si>
    <t>гуляш из мяса</t>
  </si>
  <si>
    <t>картофельное пюре</t>
  </si>
  <si>
    <t>3, 07</t>
  </si>
  <si>
    <t>4, 8</t>
  </si>
  <si>
    <t>20, 44</t>
  </si>
  <si>
    <t>137, 25</t>
  </si>
  <si>
    <t>пшеничный</t>
  </si>
  <si>
    <t>0, 3</t>
  </si>
  <si>
    <t>2, 3</t>
  </si>
  <si>
    <t>70, 14</t>
  </si>
  <si>
    <t>Каша овсяная молочная вязкая</t>
  </si>
  <si>
    <t>салат из капусты</t>
  </si>
  <si>
    <t>рис отварной</t>
  </si>
  <si>
    <t>рыба, тушенная с овощами в томате</t>
  </si>
  <si>
    <t>2, 80</t>
  </si>
  <si>
    <t>13, 2</t>
  </si>
  <si>
    <t>26, 4</t>
  </si>
  <si>
    <t>17, 7</t>
  </si>
  <si>
    <t>4, 4</t>
  </si>
  <si>
    <t>1, 0</t>
  </si>
  <si>
    <t>49, 1</t>
  </si>
  <si>
    <t>120, 8</t>
  </si>
  <si>
    <t>6, 3</t>
  </si>
  <si>
    <t>6, 4</t>
  </si>
  <si>
    <t>4, 5</t>
  </si>
  <si>
    <t>2, 5</t>
  </si>
  <si>
    <t>0, 30</t>
  </si>
  <si>
    <t>33, 30</t>
  </si>
  <si>
    <t>3, 40</t>
  </si>
  <si>
    <t>5, 6</t>
  </si>
  <si>
    <t>25, 4</t>
  </si>
  <si>
    <t>120, 01</t>
  </si>
  <si>
    <t>3, 16</t>
  </si>
  <si>
    <t>2, 67</t>
  </si>
  <si>
    <t>15, 9</t>
  </si>
  <si>
    <t>100, 6</t>
  </si>
  <si>
    <t>сладкое</t>
  </si>
  <si>
    <t>Бутерброд с  маслом</t>
  </si>
  <si>
    <t>хлеб ржаной</t>
  </si>
  <si>
    <t>1, 12</t>
  </si>
  <si>
    <t>0, 22</t>
  </si>
  <si>
    <t>9, 58</t>
  </si>
  <si>
    <t>ПР</t>
  </si>
  <si>
    <t>85, 55</t>
  </si>
  <si>
    <t>ржаной</t>
  </si>
  <si>
    <t>овощи</t>
  </si>
  <si>
    <t>бутерброд с маслом и сыром</t>
  </si>
  <si>
    <t>макаронные отварные с сыром</t>
  </si>
  <si>
    <t>Бутерброд с маслом</t>
  </si>
  <si>
    <t>сок фруктовый</t>
  </si>
  <si>
    <t xml:space="preserve">ржаной                                                                                               </t>
  </si>
  <si>
    <t xml:space="preserve">каша рисовая молочная 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</si>
</sst>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9" xfId="0" applyFont="1" applyBorder="1" applyProtection="1">
      <protection locked="0"/>
    </xf>
    <xf numFmtId="0" fontId="0" fillId="0" borderId="9" xfId="0" applyBorder="1" applyProtection="1"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4" borderId="1" xfId="0" applyNumberForma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0" fillId="0" borderId="1" xfId="0" applyBorder="1"/>
    <xf numFmtId="0" fontId="10" fillId="0" borderId="1" xfId="0" applyFont="1" applyBorder="1"/>
    <xf numFmtId="0" fontId="10" fillId="2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0" fontId="10" fillId="0" borderId="9" xfId="0" applyFont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80"/>
  <sheetViews>
    <sheetView tabSelected="1" view="pageBreakPreview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32" sqref="D132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62" t="s">
        <v>42</v>
      </c>
      <c r="D1" s="62"/>
      <c r="E1" s="62"/>
      <c r="F1" s="3" t="s">
        <v>1</v>
      </c>
      <c r="G1" s="1" t="s">
        <v>2</v>
      </c>
      <c r="H1" s="63" t="s">
        <v>39</v>
      </c>
      <c r="I1" s="63"/>
      <c r="J1" s="63"/>
      <c r="K1" s="63"/>
    </row>
    <row r="2" spans="1:12" ht="18.75">
      <c r="A2" s="4" t="s">
        <v>3</v>
      </c>
      <c r="C2" s="1"/>
      <c r="G2" s="1" t="s">
        <v>4</v>
      </c>
      <c r="H2" s="63" t="s">
        <v>43</v>
      </c>
      <c r="I2" s="63"/>
      <c r="J2" s="63"/>
      <c r="K2" s="63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2.75">
      <c r="D4" s="5"/>
      <c r="H4" s="11" t="s">
        <v>8</v>
      </c>
      <c r="I4" s="11" t="s">
        <v>9</v>
      </c>
      <c r="J4" s="11" t="s">
        <v>10</v>
      </c>
    </row>
    <row r="5" spans="1:12" ht="34.5" thickBot="1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.75" thickBot="1">
      <c r="A6" s="16">
        <v>1</v>
      </c>
      <c r="B6" s="17">
        <v>1</v>
      </c>
      <c r="C6" s="18" t="s">
        <v>23</v>
      </c>
      <c r="D6" s="19" t="s">
        <v>24</v>
      </c>
      <c r="E6" s="20" t="s">
        <v>47</v>
      </c>
      <c r="F6" s="21">
        <v>220</v>
      </c>
      <c r="G6" s="21">
        <v>4.58</v>
      </c>
      <c r="H6" s="21">
        <v>4</v>
      </c>
      <c r="I6" s="21">
        <v>36.96</v>
      </c>
      <c r="J6" s="21">
        <v>208.24</v>
      </c>
      <c r="K6" s="22">
        <v>173</v>
      </c>
      <c r="L6" s="21"/>
    </row>
    <row r="7" spans="1:12">
      <c r="A7" s="23"/>
      <c r="B7" s="24"/>
      <c r="C7" s="25"/>
      <c r="D7" s="56" t="s">
        <v>97</v>
      </c>
      <c r="E7" s="27" t="s">
        <v>46</v>
      </c>
      <c r="F7" s="28">
        <v>50</v>
      </c>
      <c r="G7" s="28" t="s">
        <v>89</v>
      </c>
      <c r="H7" s="28" t="s">
        <v>90</v>
      </c>
      <c r="I7" s="28" t="s">
        <v>91</v>
      </c>
      <c r="J7" s="28" t="s">
        <v>92</v>
      </c>
      <c r="K7" s="29" t="s">
        <v>45</v>
      </c>
      <c r="L7" s="28"/>
    </row>
    <row r="8" spans="1:12">
      <c r="A8" s="23"/>
      <c r="B8" s="24"/>
      <c r="C8" s="25"/>
      <c r="D8" s="30" t="s">
        <v>25</v>
      </c>
      <c r="E8" s="27" t="s">
        <v>44</v>
      </c>
      <c r="F8" s="28">
        <v>200</v>
      </c>
      <c r="G8" s="28" t="s">
        <v>93</v>
      </c>
      <c r="H8" s="28" t="s">
        <v>94</v>
      </c>
      <c r="I8" s="28" t="s">
        <v>95</v>
      </c>
      <c r="J8" s="28" t="s">
        <v>96</v>
      </c>
      <c r="K8" s="29">
        <v>379</v>
      </c>
      <c r="L8" s="28"/>
    </row>
    <row r="9" spans="1:12">
      <c r="A9" s="23"/>
      <c r="B9" s="24"/>
      <c r="C9" s="25"/>
      <c r="D9" s="26" t="s">
        <v>26</v>
      </c>
      <c r="E9" s="27" t="s">
        <v>98</v>
      </c>
      <c r="F9" s="28">
        <v>50</v>
      </c>
      <c r="G9" s="28">
        <v>4.99</v>
      </c>
      <c r="H9" s="28">
        <v>7</v>
      </c>
      <c r="I9" s="28">
        <v>12.75</v>
      </c>
      <c r="J9" s="28">
        <v>135</v>
      </c>
      <c r="K9" s="29">
        <v>3</v>
      </c>
      <c r="L9" s="28"/>
    </row>
    <row r="10" spans="1:12">
      <c r="A10" s="23"/>
      <c r="B10" s="24"/>
      <c r="C10" s="25"/>
      <c r="D10" s="26" t="s">
        <v>26</v>
      </c>
      <c r="E10" s="27" t="s">
        <v>99</v>
      </c>
      <c r="F10" s="28">
        <v>30</v>
      </c>
      <c r="G10" s="28" t="s">
        <v>100</v>
      </c>
      <c r="H10" s="28" t="s">
        <v>101</v>
      </c>
      <c r="I10" s="28" t="s">
        <v>102</v>
      </c>
      <c r="J10" s="28">
        <v>45</v>
      </c>
      <c r="K10" s="29" t="s">
        <v>103</v>
      </c>
      <c r="L10" s="28"/>
    </row>
    <row r="11" spans="1:12">
      <c r="A11" s="31"/>
      <c r="B11" s="32"/>
      <c r="C11" s="33"/>
      <c r="D11" s="34" t="s">
        <v>28</v>
      </c>
      <c r="E11" s="35"/>
      <c r="F11" s="36">
        <v>500</v>
      </c>
      <c r="G11" s="36">
        <f>SUM(G6:G10)</f>
        <v>9.57</v>
      </c>
      <c r="H11" s="36">
        <f>SUM(H6:H10)</f>
        <v>11</v>
      </c>
      <c r="I11" s="36">
        <f>SUM(I6:I10)</f>
        <v>49.71</v>
      </c>
      <c r="J11" s="36">
        <f>SUM(J6:J10)</f>
        <v>388.24</v>
      </c>
      <c r="K11" s="37"/>
      <c r="L11" s="36" t="s">
        <v>104</v>
      </c>
    </row>
    <row r="12" spans="1:12">
      <c r="A12" s="38">
        <f>A6</f>
        <v>1</v>
      </c>
      <c r="B12" s="39">
        <f>B6</f>
        <v>1</v>
      </c>
      <c r="C12" s="40" t="s">
        <v>29</v>
      </c>
      <c r="D12" s="30" t="s">
        <v>30</v>
      </c>
      <c r="E12" s="27"/>
      <c r="F12" s="28"/>
      <c r="G12" s="28"/>
      <c r="H12" s="28"/>
      <c r="I12" s="28"/>
      <c r="J12" s="28"/>
      <c r="K12" s="29"/>
      <c r="L12" s="28"/>
    </row>
    <row r="13" spans="1:12">
      <c r="A13" s="23"/>
      <c r="B13" s="24"/>
      <c r="C13" s="25"/>
      <c r="D13" s="30" t="s">
        <v>31</v>
      </c>
      <c r="E13" s="27"/>
      <c r="F13" s="28"/>
      <c r="G13" s="28"/>
      <c r="H13" s="28"/>
      <c r="I13" s="28"/>
      <c r="J13" s="28"/>
      <c r="K13" s="29"/>
      <c r="L13" s="28"/>
    </row>
    <row r="14" spans="1:12">
      <c r="A14" s="23"/>
      <c r="B14" s="24"/>
      <c r="C14" s="25"/>
      <c r="D14" s="30" t="s">
        <v>32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33</v>
      </c>
      <c r="E15" s="27"/>
      <c r="F15" s="28"/>
      <c r="G15" s="28"/>
      <c r="H15" s="28"/>
      <c r="I15" s="28"/>
      <c r="J15" s="28"/>
      <c r="K15" s="29"/>
      <c r="L15" s="28"/>
    </row>
    <row r="16" spans="1:12">
      <c r="A16" s="23"/>
      <c r="B16" s="24"/>
      <c r="C16" s="25"/>
      <c r="D16" s="30" t="s">
        <v>34</v>
      </c>
      <c r="E16" s="27"/>
      <c r="F16" s="28"/>
      <c r="G16" s="28"/>
      <c r="H16" s="28"/>
      <c r="I16" s="28"/>
      <c r="J16" s="28"/>
      <c r="K16" s="29"/>
      <c r="L16" s="28"/>
    </row>
    <row r="17" spans="1:12">
      <c r="A17" s="23"/>
      <c r="B17" s="24"/>
      <c r="C17" s="25"/>
      <c r="D17" s="30" t="s">
        <v>35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36</v>
      </c>
      <c r="E18" s="27"/>
      <c r="F18" s="28"/>
      <c r="G18" s="28"/>
      <c r="H18" s="28"/>
      <c r="I18" s="28"/>
      <c r="J18" s="28"/>
      <c r="K18" s="29"/>
      <c r="L18" s="28"/>
    </row>
    <row r="19" spans="1:12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>
      <c r="A21" s="31"/>
      <c r="B21" s="32"/>
      <c r="C21" s="33"/>
      <c r="D21" s="34" t="s">
        <v>28</v>
      </c>
      <c r="E21" s="35"/>
      <c r="F21" s="36">
        <f>SUM(F12:F20)</f>
        <v>0</v>
      </c>
      <c r="G21" s="36">
        <f>SUM(G12:G20)</f>
        <v>0</v>
      </c>
      <c r="H21" s="36">
        <f>SUM(H12:H20)</f>
        <v>0</v>
      </c>
      <c r="I21" s="36">
        <f>SUM(I12:I20)</f>
        <v>0</v>
      </c>
      <c r="J21" s="36">
        <f>SUM(J12:J20)</f>
        <v>0</v>
      </c>
      <c r="K21" s="37"/>
      <c r="L21" s="36">
        <f>SUM(L12:L20)</f>
        <v>0</v>
      </c>
    </row>
    <row r="22" spans="1:12" ht="15" customHeight="1">
      <c r="A22" s="41">
        <f>A6</f>
        <v>1</v>
      </c>
      <c r="B22" s="42">
        <f>B6</f>
        <v>1</v>
      </c>
      <c r="C22" s="64" t="s">
        <v>37</v>
      </c>
      <c r="D22" s="64"/>
      <c r="E22" s="43"/>
      <c r="F22" s="44">
        <f>F11+F21</f>
        <v>500</v>
      </c>
      <c r="G22" s="44">
        <f>G11+G21</f>
        <v>9.57</v>
      </c>
      <c r="H22" s="44">
        <f>H11+H21</f>
        <v>11</v>
      </c>
      <c r="I22" s="44">
        <f>I11+I21</f>
        <v>49.71</v>
      </c>
      <c r="J22" s="44">
        <f>J11+J21</f>
        <v>388.24</v>
      </c>
      <c r="K22" s="44"/>
      <c r="L22" s="44">
        <v>85.55</v>
      </c>
    </row>
    <row r="23" spans="1:12">
      <c r="A23" s="45">
        <v>1</v>
      </c>
      <c r="B23" s="24">
        <v>2</v>
      </c>
      <c r="C23" s="18" t="s">
        <v>23</v>
      </c>
      <c r="D23" s="19" t="s">
        <v>24</v>
      </c>
      <c r="E23" s="20" t="s">
        <v>49</v>
      </c>
      <c r="F23" s="21">
        <v>200</v>
      </c>
      <c r="G23" s="21">
        <v>18.59</v>
      </c>
      <c r="H23" s="21">
        <v>33.1</v>
      </c>
      <c r="I23" s="21">
        <v>3.5</v>
      </c>
      <c r="J23" s="21">
        <v>386</v>
      </c>
      <c r="K23" s="22">
        <v>210</v>
      </c>
      <c r="L23" s="21"/>
    </row>
    <row r="24" spans="1:12">
      <c r="A24" s="45"/>
      <c r="B24" s="24"/>
      <c r="C24" s="25"/>
      <c r="D24" s="30" t="s">
        <v>25</v>
      </c>
      <c r="E24" s="27" t="s">
        <v>40</v>
      </c>
      <c r="F24" s="28">
        <v>200</v>
      </c>
      <c r="G24" s="28">
        <v>0.13</v>
      </c>
      <c r="H24" s="28">
        <v>0.02</v>
      </c>
      <c r="I24" s="28">
        <v>15.2</v>
      </c>
      <c r="J24" s="28">
        <v>62</v>
      </c>
      <c r="K24" s="29">
        <v>377</v>
      </c>
      <c r="L24" s="28"/>
    </row>
    <row r="25" spans="1:12">
      <c r="A25" s="45"/>
      <c r="B25" s="24"/>
      <c r="C25" s="25"/>
      <c r="D25" s="58" t="s">
        <v>26</v>
      </c>
      <c r="E25" s="27" t="s">
        <v>105</v>
      </c>
      <c r="F25" s="28">
        <v>30</v>
      </c>
      <c r="G25" s="28" t="s">
        <v>100</v>
      </c>
      <c r="H25" s="28" t="s">
        <v>101</v>
      </c>
      <c r="I25" s="28" t="s">
        <v>102</v>
      </c>
      <c r="J25" s="28">
        <v>45</v>
      </c>
      <c r="K25" s="29" t="s">
        <v>103</v>
      </c>
      <c r="L25" s="28"/>
    </row>
    <row r="26" spans="1:12">
      <c r="A26" s="45"/>
      <c r="B26" s="24"/>
      <c r="C26" s="25"/>
      <c r="D26" s="30" t="s">
        <v>26</v>
      </c>
      <c r="E26" s="27" t="s">
        <v>41</v>
      </c>
      <c r="F26" s="28">
        <v>40</v>
      </c>
      <c r="G26" s="28">
        <v>2.37</v>
      </c>
      <c r="H26" s="28">
        <v>0.3</v>
      </c>
      <c r="I26" s="28">
        <v>2.2999999999999998</v>
      </c>
      <c r="J26" s="28">
        <v>70.14</v>
      </c>
      <c r="K26" s="29" t="s">
        <v>103</v>
      </c>
      <c r="L26" s="28"/>
    </row>
    <row r="27" spans="1:12">
      <c r="A27" s="45"/>
      <c r="B27" s="24"/>
      <c r="C27" s="25"/>
      <c r="D27" s="58" t="s">
        <v>25</v>
      </c>
      <c r="E27" s="27" t="s">
        <v>40</v>
      </c>
      <c r="F27" s="28">
        <v>200</v>
      </c>
      <c r="G27" s="28">
        <v>0.13</v>
      </c>
      <c r="H27" s="28">
        <v>0.02</v>
      </c>
      <c r="I27" s="28">
        <v>15.2</v>
      </c>
      <c r="J27" s="28">
        <v>62</v>
      </c>
      <c r="K27" s="29">
        <v>377</v>
      </c>
      <c r="L27" s="28"/>
    </row>
    <row r="28" spans="1:12">
      <c r="A28" s="45"/>
      <c r="B28" s="24"/>
      <c r="C28" s="25"/>
      <c r="D28" s="59" t="s">
        <v>106</v>
      </c>
      <c r="E28" s="27" t="s">
        <v>72</v>
      </c>
      <c r="F28" s="28">
        <v>70</v>
      </c>
      <c r="G28" s="28">
        <v>0.4</v>
      </c>
      <c r="H28" s="28">
        <v>0.05</v>
      </c>
      <c r="I28" s="28">
        <v>1.25</v>
      </c>
      <c r="J28" s="28">
        <v>7</v>
      </c>
      <c r="K28" s="29">
        <v>47</v>
      </c>
      <c r="L28" s="28"/>
    </row>
    <row r="29" spans="1:12">
      <c r="A29" s="45"/>
      <c r="B29" s="24"/>
      <c r="C29" s="25"/>
      <c r="D29" s="26"/>
      <c r="E29" s="27"/>
      <c r="F29" s="28"/>
      <c r="G29" s="28"/>
      <c r="H29" s="28"/>
      <c r="I29" s="28"/>
      <c r="J29" s="28"/>
      <c r="K29" s="29"/>
      <c r="L29" s="28"/>
    </row>
    <row r="30" spans="1:12">
      <c r="A30" s="46"/>
      <c r="B30" s="32"/>
      <c r="C30" s="33"/>
      <c r="D30" s="34" t="s">
        <v>28</v>
      </c>
      <c r="E30" s="35"/>
      <c r="F30" s="36">
        <f>SUM(F23:F29)</f>
        <v>740</v>
      </c>
      <c r="G30" s="36">
        <f>SUM(G23:G29)</f>
        <v>21.619999999999997</v>
      </c>
      <c r="H30" s="36">
        <f>SUM(H23:H29)</f>
        <v>33.49</v>
      </c>
      <c r="I30" s="36">
        <f>SUM(I23:I29)</f>
        <v>37.450000000000003</v>
      </c>
      <c r="J30" s="36">
        <f>SUM(J23:J29)</f>
        <v>632.14</v>
      </c>
      <c r="K30" s="37"/>
      <c r="L30" s="36">
        <v>85.55</v>
      </c>
    </row>
    <row r="31" spans="1:12">
      <c r="A31" s="39">
        <f>A23</f>
        <v>1</v>
      </c>
      <c r="B31" s="39">
        <f>B23</f>
        <v>2</v>
      </c>
      <c r="C31" s="40" t="s">
        <v>29</v>
      </c>
      <c r="D31" s="30" t="s">
        <v>30</v>
      </c>
      <c r="E31" s="27"/>
      <c r="F31" s="28"/>
      <c r="G31" s="28"/>
      <c r="H31" s="28"/>
      <c r="I31" s="28"/>
      <c r="J31" s="28"/>
      <c r="K31" s="29"/>
      <c r="L31" s="28"/>
    </row>
    <row r="32" spans="1:12">
      <c r="A32" s="45"/>
      <c r="B32" s="24"/>
      <c r="C32" s="25"/>
      <c r="D32" s="30" t="s">
        <v>31</v>
      </c>
      <c r="E32" s="27"/>
      <c r="F32" s="28"/>
      <c r="G32" s="28"/>
      <c r="H32" s="28"/>
      <c r="I32" s="28"/>
      <c r="J32" s="28"/>
      <c r="K32" s="29"/>
      <c r="L32" s="28"/>
    </row>
    <row r="33" spans="1:12">
      <c r="A33" s="45"/>
      <c r="B33" s="24"/>
      <c r="C33" s="25"/>
      <c r="D33" s="30" t="s">
        <v>32</v>
      </c>
      <c r="E33" s="27"/>
      <c r="F33" s="28"/>
      <c r="G33" s="28"/>
      <c r="H33" s="28"/>
      <c r="I33" s="28"/>
      <c r="J33" s="28"/>
      <c r="K33" s="29"/>
      <c r="L33" s="28"/>
    </row>
    <row r="34" spans="1:12">
      <c r="A34" s="45"/>
      <c r="B34" s="24"/>
      <c r="C34" s="25"/>
      <c r="D34" s="30" t="s">
        <v>33</v>
      </c>
      <c r="E34" s="27"/>
      <c r="F34" s="28"/>
      <c r="G34" s="28"/>
      <c r="H34" s="28"/>
      <c r="I34" s="28"/>
      <c r="J34" s="28"/>
      <c r="K34" s="29"/>
      <c r="L34" s="28"/>
    </row>
    <row r="35" spans="1:12">
      <c r="A35" s="45"/>
      <c r="B35" s="24"/>
      <c r="C35" s="25"/>
      <c r="D35" s="30" t="s">
        <v>34</v>
      </c>
      <c r="E35" s="27"/>
      <c r="F35" s="28"/>
      <c r="G35" s="28"/>
      <c r="H35" s="28"/>
      <c r="I35" s="28"/>
      <c r="J35" s="28"/>
      <c r="K35" s="29"/>
      <c r="L35" s="28"/>
    </row>
    <row r="36" spans="1:12">
      <c r="A36" s="45"/>
      <c r="B36" s="24"/>
      <c r="C36" s="25"/>
      <c r="D36" s="30" t="s">
        <v>35</v>
      </c>
      <c r="E36" s="27"/>
      <c r="F36" s="28"/>
      <c r="G36" s="28"/>
      <c r="H36" s="28"/>
      <c r="I36" s="28"/>
      <c r="J36" s="28"/>
      <c r="K36" s="29"/>
      <c r="L36" s="28"/>
    </row>
    <row r="37" spans="1:12">
      <c r="A37" s="45"/>
      <c r="B37" s="24"/>
      <c r="C37" s="25"/>
      <c r="D37" s="30" t="s">
        <v>36</v>
      </c>
      <c r="E37" s="27"/>
      <c r="F37" s="28"/>
      <c r="G37" s="28"/>
      <c r="H37" s="28"/>
      <c r="I37" s="28"/>
      <c r="J37" s="28"/>
      <c r="K37" s="29"/>
      <c r="L37" s="28"/>
    </row>
    <row r="38" spans="1:12">
      <c r="A38" s="45"/>
      <c r="B38" s="24"/>
      <c r="C38" s="25"/>
      <c r="D38" s="26"/>
      <c r="E38" s="27"/>
      <c r="F38" s="28"/>
      <c r="G38" s="28"/>
      <c r="H38" s="28"/>
      <c r="I38" s="28"/>
      <c r="J38" s="28"/>
      <c r="K38" s="29"/>
      <c r="L38" s="28"/>
    </row>
    <row r="39" spans="1:12">
      <c r="A39" s="45"/>
      <c r="B39" s="24"/>
      <c r="C39" s="25"/>
      <c r="D39" s="26"/>
      <c r="E39" s="27"/>
      <c r="F39" s="28"/>
      <c r="G39" s="28"/>
      <c r="H39" s="28"/>
      <c r="I39" s="28"/>
      <c r="J39" s="28"/>
      <c r="K39" s="29"/>
      <c r="L39" s="28"/>
    </row>
    <row r="40" spans="1:12">
      <c r="A40" s="46"/>
      <c r="B40" s="32"/>
      <c r="C40" s="33"/>
      <c r="D40" s="34" t="s">
        <v>28</v>
      </c>
      <c r="E40" s="35"/>
      <c r="F40" s="36">
        <f>SUM(F31:F39)</f>
        <v>0</v>
      </c>
      <c r="G40" s="36">
        <f>SUM(G31:G39)</f>
        <v>0</v>
      </c>
      <c r="H40" s="36">
        <f>SUM(H31:H39)</f>
        <v>0</v>
      </c>
      <c r="I40" s="36">
        <f>SUM(I31:I39)</f>
        <v>0</v>
      </c>
      <c r="J40" s="36">
        <f>SUM(J31:J39)</f>
        <v>0</v>
      </c>
      <c r="K40" s="37"/>
      <c r="L40" s="36">
        <f>SUM(L31:L39)</f>
        <v>0</v>
      </c>
    </row>
    <row r="41" spans="1:12" ht="15.75" customHeight="1" thickBot="1">
      <c r="A41" s="47">
        <f>A23</f>
        <v>1</v>
      </c>
      <c r="B41" s="47">
        <f>B23</f>
        <v>2</v>
      </c>
      <c r="C41" s="64" t="s">
        <v>37</v>
      </c>
      <c r="D41" s="64"/>
      <c r="E41" s="43"/>
      <c r="F41" s="44">
        <f>F30+F40</f>
        <v>740</v>
      </c>
      <c r="G41" s="44">
        <f>G30+G40</f>
        <v>21.619999999999997</v>
      </c>
      <c r="H41" s="44">
        <f>H30+H40</f>
        <v>33.49</v>
      </c>
      <c r="I41" s="44">
        <f>I30+I40</f>
        <v>37.450000000000003</v>
      </c>
      <c r="J41" s="44">
        <f>J30+J40</f>
        <v>632.14</v>
      </c>
      <c r="K41" s="44"/>
      <c r="L41" s="44">
        <f>L30+L40</f>
        <v>85.55</v>
      </c>
    </row>
    <row r="42" spans="1:12">
      <c r="A42" s="23"/>
      <c r="B42" s="24"/>
      <c r="C42" s="25"/>
      <c r="D42" s="30" t="s">
        <v>25</v>
      </c>
      <c r="E42" s="27" t="s">
        <v>40</v>
      </c>
      <c r="F42" s="28">
        <v>200</v>
      </c>
      <c r="G42" s="28">
        <v>0.13</v>
      </c>
      <c r="H42" s="28">
        <v>0.02</v>
      </c>
      <c r="I42" s="28">
        <v>15.2</v>
      </c>
      <c r="J42" s="28">
        <v>62</v>
      </c>
      <c r="K42" s="29">
        <v>377</v>
      </c>
      <c r="L42" s="28"/>
    </row>
    <row r="43" spans="1:12" ht="15.75" thickBot="1">
      <c r="A43" s="23"/>
      <c r="B43" s="24"/>
      <c r="C43" s="25"/>
      <c r="D43" s="30" t="s">
        <v>26</v>
      </c>
      <c r="E43" s="27" t="s">
        <v>107</v>
      </c>
      <c r="F43" s="28">
        <v>70</v>
      </c>
      <c r="G43" s="28">
        <v>2.37</v>
      </c>
      <c r="H43" s="28">
        <v>0.3</v>
      </c>
      <c r="I43" s="28">
        <v>2.2999999999999998</v>
      </c>
      <c r="J43" s="28">
        <v>70.14</v>
      </c>
      <c r="K43" s="29">
        <v>3</v>
      </c>
      <c r="L43" s="28"/>
    </row>
    <row r="44" spans="1:12">
      <c r="A44" s="23"/>
      <c r="B44" s="24"/>
      <c r="C44" s="25"/>
      <c r="D44" s="52" t="s">
        <v>27</v>
      </c>
      <c r="E44" s="27" t="s">
        <v>50</v>
      </c>
      <c r="F44" s="28">
        <v>100</v>
      </c>
      <c r="G44" s="28">
        <v>17.440000000000001</v>
      </c>
      <c r="H44" s="28">
        <v>16.7</v>
      </c>
      <c r="I44" s="28">
        <v>16.2</v>
      </c>
      <c r="J44" s="28">
        <v>286</v>
      </c>
      <c r="K44" s="29">
        <v>338</v>
      </c>
      <c r="L44" s="28"/>
    </row>
    <row r="45" spans="1:12">
      <c r="A45" s="23"/>
      <c r="B45" s="24"/>
      <c r="C45" s="25"/>
      <c r="D45" s="26" t="s">
        <v>52</v>
      </c>
      <c r="E45" s="27" t="s">
        <v>51</v>
      </c>
      <c r="F45" s="28">
        <v>120</v>
      </c>
      <c r="G45" s="28" t="s">
        <v>53</v>
      </c>
      <c r="H45" s="28" t="s">
        <v>54</v>
      </c>
      <c r="I45" s="28" t="s">
        <v>55</v>
      </c>
      <c r="J45" s="28">
        <v>459</v>
      </c>
      <c r="K45" s="29">
        <v>223</v>
      </c>
      <c r="L45" s="28"/>
    </row>
    <row r="46" spans="1:12">
      <c r="A46" s="31"/>
      <c r="B46" s="32"/>
      <c r="C46" s="33"/>
      <c r="D46" s="34" t="s">
        <v>28</v>
      </c>
      <c r="E46" s="35"/>
      <c r="F46" s="36">
        <v>490</v>
      </c>
      <c r="G46" s="36">
        <f>SUM(G42:G45)</f>
        <v>19.940000000000001</v>
      </c>
      <c r="H46" s="36">
        <f>SUM(H42:H45)</f>
        <v>17.02</v>
      </c>
      <c r="I46" s="36">
        <f>SUM(I42:I45)</f>
        <v>33.700000000000003</v>
      </c>
      <c r="J46" s="36">
        <f>SUM(J42:J45)</f>
        <v>877.14</v>
      </c>
      <c r="K46" s="37"/>
      <c r="L46" s="36">
        <v>85.55</v>
      </c>
    </row>
    <row r="47" spans="1:12">
      <c r="A47" s="38" t="e">
        <f>#REF!</f>
        <v>#REF!</v>
      </c>
      <c r="B47" s="39" t="e">
        <f>#REF!</f>
        <v>#REF!</v>
      </c>
      <c r="C47" s="40" t="s">
        <v>29</v>
      </c>
      <c r="D47" s="30" t="s">
        <v>30</v>
      </c>
      <c r="E47" s="27"/>
      <c r="F47" s="28"/>
      <c r="G47" s="28"/>
      <c r="H47" s="28"/>
      <c r="I47" s="28"/>
      <c r="J47" s="28"/>
      <c r="K47" s="29"/>
      <c r="L47" s="28"/>
    </row>
    <row r="48" spans="1:12">
      <c r="A48" s="23"/>
      <c r="B48" s="24"/>
      <c r="C48" s="25"/>
      <c r="D48" s="30" t="s">
        <v>31</v>
      </c>
      <c r="E48" s="27"/>
      <c r="F48" s="28"/>
      <c r="G48" s="28"/>
      <c r="H48" s="28"/>
      <c r="I48" s="28"/>
      <c r="J48" s="28"/>
      <c r="K48" s="29"/>
      <c r="L48" s="28"/>
    </row>
    <row r="49" spans="1:12">
      <c r="A49" s="23"/>
      <c r="B49" s="24"/>
      <c r="C49" s="25"/>
      <c r="D49" s="30" t="s">
        <v>32</v>
      </c>
      <c r="E49" s="27"/>
      <c r="F49" s="28"/>
      <c r="G49" s="28"/>
      <c r="H49" s="28"/>
      <c r="I49" s="28"/>
      <c r="J49" s="28"/>
      <c r="K49" s="29"/>
      <c r="L49" s="28"/>
    </row>
    <row r="50" spans="1:12">
      <c r="A50" s="23"/>
      <c r="B50" s="24"/>
      <c r="C50" s="25"/>
      <c r="D50" s="30" t="s">
        <v>33</v>
      </c>
      <c r="E50" s="27"/>
      <c r="F50" s="28"/>
      <c r="G50" s="28"/>
      <c r="H50" s="28"/>
      <c r="I50" s="28"/>
      <c r="J50" s="28"/>
      <c r="K50" s="29"/>
      <c r="L50" s="28"/>
    </row>
    <row r="51" spans="1:12">
      <c r="A51" s="23"/>
      <c r="B51" s="24"/>
      <c r="C51" s="25"/>
      <c r="D51" s="30" t="s">
        <v>34</v>
      </c>
      <c r="E51" s="27"/>
      <c r="F51" s="28"/>
      <c r="G51" s="28"/>
      <c r="H51" s="28"/>
      <c r="I51" s="28"/>
      <c r="J51" s="28"/>
      <c r="K51" s="29"/>
      <c r="L51" s="28"/>
    </row>
    <row r="52" spans="1:12">
      <c r="A52" s="23"/>
      <c r="B52" s="24"/>
      <c r="C52" s="25"/>
      <c r="D52" s="30" t="s">
        <v>35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36</v>
      </c>
      <c r="E53" s="27"/>
      <c r="F53" s="28"/>
      <c r="G53" s="28"/>
      <c r="H53" s="28"/>
      <c r="I53" s="28"/>
      <c r="J53" s="28"/>
      <c r="K53" s="29"/>
      <c r="L53" s="28"/>
    </row>
    <row r="54" spans="1:12">
      <c r="A54" s="23"/>
      <c r="B54" s="24"/>
      <c r="C54" s="25"/>
      <c r="D54" s="26"/>
      <c r="E54" s="27"/>
      <c r="F54" s="28"/>
      <c r="G54" s="28"/>
      <c r="H54" s="28"/>
      <c r="I54" s="28"/>
      <c r="J54" s="28"/>
      <c r="K54" s="29"/>
      <c r="L54" s="28"/>
    </row>
    <row r="55" spans="1:12">
      <c r="A55" s="23"/>
      <c r="B55" s="24"/>
      <c r="C55" s="25"/>
      <c r="D55" s="26"/>
      <c r="E55" s="27"/>
      <c r="F55" s="28"/>
      <c r="G55" s="28"/>
      <c r="H55" s="28"/>
      <c r="I55" s="28"/>
      <c r="J55" s="28"/>
      <c r="K55" s="29"/>
      <c r="L55" s="28"/>
    </row>
    <row r="56" spans="1:12">
      <c r="A56" s="31"/>
      <c r="B56" s="32"/>
      <c r="C56" s="33"/>
      <c r="D56" s="34" t="s">
        <v>28</v>
      </c>
      <c r="E56" s="35"/>
      <c r="F56" s="36">
        <f>SUM(F47:F55)</f>
        <v>0</v>
      </c>
      <c r="G56" s="36">
        <f>SUM(G47:G55)</f>
        <v>0</v>
      </c>
      <c r="H56" s="36">
        <f>SUM(H47:H55)</f>
        <v>0</v>
      </c>
      <c r="I56" s="36">
        <f>SUM(I47:I55)</f>
        <v>0</v>
      </c>
      <c r="J56" s="36">
        <f>SUM(J47:J55)</f>
        <v>0</v>
      </c>
      <c r="K56" s="37"/>
      <c r="L56" s="36">
        <f>SUM(L47:L55)</f>
        <v>0</v>
      </c>
    </row>
    <row r="57" spans="1:12" ht="15.75" customHeight="1">
      <c r="A57" s="41" t="e">
        <f>#REF!</f>
        <v>#REF!</v>
      </c>
      <c r="B57" s="42" t="e">
        <f>#REF!</f>
        <v>#REF!</v>
      </c>
      <c r="C57" s="64" t="s">
        <v>37</v>
      </c>
      <c r="D57" s="64"/>
      <c r="E57" s="43"/>
      <c r="F57" s="44">
        <f>F46+F56</f>
        <v>490</v>
      </c>
      <c r="G57" s="44">
        <f>G46+G56</f>
        <v>19.940000000000001</v>
      </c>
      <c r="H57" s="44">
        <f>H46+H56</f>
        <v>17.02</v>
      </c>
      <c r="I57" s="44">
        <f>I46+I56</f>
        <v>33.700000000000003</v>
      </c>
      <c r="J57" s="44">
        <f>J46+J56</f>
        <v>877.14</v>
      </c>
      <c r="K57" s="44"/>
      <c r="L57" s="44">
        <f>L46+L56</f>
        <v>85.55</v>
      </c>
    </row>
    <row r="58" spans="1:12">
      <c r="A58" s="16">
        <v>1</v>
      </c>
      <c r="B58" s="17">
        <v>4</v>
      </c>
      <c r="C58" s="18" t="s">
        <v>23</v>
      </c>
      <c r="D58" s="19" t="s">
        <v>24</v>
      </c>
      <c r="E58" s="20" t="s">
        <v>108</v>
      </c>
      <c r="F58" s="21">
        <v>200</v>
      </c>
      <c r="G58" s="21">
        <v>7.8</v>
      </c>
      <c r="H58" s="21">
        <v>7.16</v>
      </c>
      <c r="I58" s="21">
        <v>49.18</v>
      </c>
      <c r="J58" s="21">
        <v>289.44</v>
      </c>
      <c r="K58" s="22">
        <v>204</v>
      </c>
      <c r="L58" s="21"/>
    </row>
    <row r="59" spans="1:12">
      <c r="A59" s="23"/>
      <c r="B59" s="24"/>
      <c r="C59" s="25"/>
      <c r="D59" s="30" t="s">
        <v>25</v>
      </c>
      <c r="E59" s="27" t="s">
        <v>56</v>
      </c>
      <c r="F59" s="28">
        <v>200</v>
      </c>
      <c r="G59" s="28" t="s">
        <v>57</v>
      </c>
      <c r="H59" s="28" t="s">
        <v>58</v>
      </c>
      <c r="I59" s="28" t="s">
        <v>59</v>
      </c>
      <c r="J59" s="28">
        <v>62</v>
      </c>
      <c r="K59" s="29">
        <v>377</v>
      </c>
      <c r="L59" s="28"/>
    </row>
    <row r="60" spans="1:12">
      <c r="A60" s="23"/>
      <c r="B60" s="24"/>
      <c r="C60" s="25"/>
      <c r="D60" s="58" t="s">
        <v>97</v>
      </c>
      <c r="E60" s="27" t="s">
        <v>46</v>
      </c>
      <c r="F60" s="28">
        <v>30</v>
      </c>
      <c r="G60" s="28">
        <v>4.99</v>
      </c>
      <c r="H60" s="28">
        <v>7</v>
      </c>
      <c r="I60" s="28">
        <v>12.75</v>
      </c>
      <c r="J60" s="28">
        <v>135</v>
      </c>
      <c r="K60" s="29">
        <v>3</v>
      </c>
      <c r="L60" s="28"/>
    </row>
    <row r="61" spans="1:12">
      <c r="A61" s="23"/>
      <c r="B61" s="24"/>
      <c r="C61" s="25"/>
      <c r="D61" s="60" t="s">
        <v>27</v>
      </c>
      <c r="E61" s="27" t="s">
        <v>50</v>
      </c>
      <c r="F61" s="28">
        <v>100</v>
      </c>
      <c r="G61" s="28">
        <v>0.3</v>
      </c>
      <c r="H61" s="28">
        <v>0.3</v>
      </c>
      <c r="I61" s="28">
        <v>6.75</v>
      </c>
      <c r="J61" s="28">
        <v>33.299999999999997</v>
      </c>
      <c r="K61" s="29">
        <v>338</v>
      </c>
      <c r="L61" s="28"/>
    </row>
    <row r="62" spans="1:12">
      <c r="A62" s="23"/>
      <c r="B62" s="24"/>
      <c r="C62" s="25"/>
      <c r="D62" s="26"/>
      <c r="E62" s="27"/>
      <c r="F62" s="28"/>
      <c r="G62" s="28"/>
      <c r="H62" s="28"/>
      <c r="I62" s="28"/>
      <c r="J62" s="28"/>
      <c r="K62" s="29"/>
      <c r="L62" s="28"/>
    </row>
    <row r="63" spans="1:12">
      <c r="A63" s="31"/>
      <c r="B63" s="32"/>
      <c r="C63" s="33"/>
      <c r="D63" s="34" t="s">
        <v>28</v>
      </c>
      <c r="E63" s="35"/>
      <c r="F63" s="36">
        <f>SUM(F58:F62)</f>
        <v>530</v>
      </c>
      <c r="G63" s="36">
        <f>SUM(G58:G62)</f>
        <v>13.09</v>
      </c>
      <c r="H63" s="36">
        <f>SUM(H58:H62)</f>
        <v>14.46</v>
      </c>
      <c r="I63" s="36">
        <f>SUM(I58:I62)</f>
        <v>68.680000000000007</v>
      </c>
      <c r="J63" s="36">
        <f>SUM(J58:J62)</f>
        <v>519.74</v>
      </c>
      <c r="K63" s="37"/>
      <c r="L63" s="36">
        <v>85.55</v>
      </c>
    </row>
    <row r="64" spans="1:12">
      <c r="A64" s="38">
        <f>A58</f>
        <v>1</v>
      </c>
      <c r="B64" s="39">
        <f>B58</f>
        <v>4</v>
      </c>
      <c r="C64" s="40" t="s">
        <v>29</v>
      </c>
      <c r="D64" s="30" t="s">
        <v>30</v>
      </c>
      <c r="E64" s="27"/>
      <c r="F64" s="28"/>
      <c r="G64" s="28"/>
      <c r="H64" s="28"/>
      <c r="I64" s="28"/>
      <c r="J64" s="28"/>
      <c r="K64" s="29"/>
      <c r="L64" s="28"/>
    </row>
    <row r="65" spans="1:12">
      <c r="A65" s="23"/>
      <c r="B65" s="24"/>
      <c r="C65" s="25"/>
      <c r="D65" s="30" t="s">
        <v>31</v>
      </c>
      <c r="E65" s="27"/>
      <c r="F65" s="28"/>
      <c r="G65" s="28"/>
      <c r="H65" s="28"/>
      <c r="I65" s="28"/>
      <c r="J65" s="28"/>
      <c r="K65" s="29"/>
      <c r="L65" s="28"/>
    </row>
    <row r="66" spans="1:12">
      <c r="A66" s="23"/>
      <c r="B66" s="24"/>
      <c r="C66" s="25"/>
      <c r="D66" s="30" t="s">
        <v>32</v>
      </c>
      <c r="E66" s="27"/>
      <c r="F66" s="28"/>
      <c r="G66" s="28"/>
      <c r="H66" s="28"/>
      <c r="I66" s="28"/>
      <c r="J66" s="28"/>
      <c r="K66" s="29"/>
      <c r="L66" s="28"/>
    </row>
    <row r="67" spans="1:12">
      <c r="A67" s="23"/>
      <c r="B67" s="24"/>
      <c r="C67" s="25"/>
      <c r="D67" s="30" t="s">
        <v>33</v>
      </c>
      <c r="E67" s="27"/>
      <c r="F67" s="28"/>
      <c r="G67" s="28"/>
      <c r="H67" s="28"/>
      <c r="I67" s="28"/>
      <c r="J67" s="28"/>
      <c r="K67" s="29"/>
      <c r="L67" s="28"/>
    </row>
    <row r="68" spans="1:12">
      <c r="A68" s="23"/>
      <c r="B68" s="24"/>
      <c r="C68" s="25"/>
      <c r="D68" s="30" t="s">
        <v>34</v>
      </c>
      <c r="E68" s="27"/>
      <c r="F68" s="28"/>
      <c r="G68" s="28"/>
      <c r="H68" s="28"/>
      <c r="I68" s="28"/>
      <c r="J68" s="28"/>
      <c r="K68" s="29"/>
      <c r="L68" s="28"/>
    </row>
    <row r="69" spans="1:12">
      <c r="A69" s="23"/>
      <c r="B69" s="24"/>
      <c r="C69" s="25"/>
      <c r="D69" s="30" t="s">
        <v>35</v>
      </c>
      <c r="E69" s="27"/>
      <c r="F69" s="28"/>
      <c r="G69" s="28"/>
      <c r="H69" s="28"/>
      <c r="I69" s="28"/>
      <c r="J69" s="28"/>
      <c r="K69" s="29"/>
      <c r="L69" s="28"/>
    </row>
    <row r="70" spans="1:12">
      <c r="A70" s="23"/>
      <c r="B70" s="24"/>
      <c r="C70" s="25"/>
      <c r="D70" s="30" t="s">
        <v>36</v>
      </c>
      <c r="E70" s="27"/>
      <c r="F70" s="28"/>
      <c r="G70" s="28"/>
      <c r="H70" s="28"/>
      <c r="I70" s="28"/>
      <c r="J70" s="28"/>
      <c r="K70" s="29"/>
      <c r="L70" s="28"/>
    </row>
    <row r="71" spans="1:12">
      <c r="A71" s="23"/>
      <c r="B71" s="24"/>
      <c r="C71" s="25"/>
      <c r="D71" s="26"/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26"/>
      <c r="E72" s="27"/>
      <c r="F72" s="28"/>
      <c r="G72" s="28"/>
      <c r="H72" s="28"/>
      <c r="I72" s="28"/>
      <c r="J72" s="28"/>
      <c r="K72" s="29"/>
      <c r="L72" s="28"/>
    </row>
    <row r="73" spans="1:12">
      <c r="A73" s="31"/>
      <c r="B73" s="32"/>
      <c r="C73" s="33"/>
      <c r="D73" s="34" t="s">
        <v>28</v>
      </c>
      <c r="E73" s="35"/>
      <c r="F73" s="36">
        <f>SUM(F64:F72)</f>
        <v>0</v>
      </c>
      <c r="G73" s="36">
        <f>SUM(G64:G72)</f>
        <v>0</v>
      </c>
      <c r="H73" s="36">
        <f>SUM(H64:H72)</f>
        <v>0</v>
      </c>
      <c r="I73" s="36">
        <f>SUM(I64:I72)</f>
        <v>0</v>
      </c>
      <c r="J73" s="36">
        <f>SUM(J64:J72)</f>
        <v>0</v>
      </c>
      <c r="K73" s="37"/>
      <c r="L73" s="36">
        <f>SUM(L64:L72)</f>
        <v>0</v>
      </c>
    </row>
    <row r="74" spans="1:12" ht="15.75" customHeight="1">
      <c r="A74" s="41">
        <f>A58</f>
        <v>1</v>
      </c>
      <c r="B74" s="42">
        <f>B58</f>
        <v>4</v>
      </c>
      <c r="C74" s="64" t="s">
        <v>37</v>
      </c>
      <c r="D74" s="64"/>
      <c r="E74" s="43"/>
      <c r="F74" s="44">
        <f>F63+F73</f>
        <v>530</v>
      </c>
      <c r="G74" s="44">
        <f>G63+G73</f>
        <v>13.09</v>
      </c>
      <c r="H74" s="44">
        <f>H63+H73</f>
        <v>14.46</v>
      </c>
      <c r="I74" s="44">
        <f>I63+I73</f>
        <v>68.680000000000007</v>
      </c>
      <c r="J74" s="44">
        <f>J63+J73</f>
        <v>519.74</v>
      </c>
      <c r="K74" s="44"/>
      <c r="L74" s="44">
        <f>L63+L73</f>
        <v>85.55</v>
      </c>
    </row>
    <row r="75" spans="1:12">
      <c r="A75" s="16">
        <v>1</v>
      </c>
      <c r="B75" s="17">
        <v>5</v>
      </c>
      <c r="C75" s="18" t="s">
        <v>23</v>
      </c>
      <c r="D75" s="19" t="s">
        <v>24</v>
      </c>
      <c r="E75" s="20" t="s">
        <v>62</v>
      </c>
      <c r="F75" s="21">
        <v>200</v>
      </c>
      <c r="G75" s="21" t="s">
        <v>63</v>
      </c>
      <c r="H75" s="21" t="s">
        <v>64</v>
      </c>
      <c r="I75" s="21" t="s">
        <v>65</v>
      </c>
      <c r="J75" s="21" t="s">
        <v>66</v>
      </c>
      <c r="K75" s="22">
        <v>312</v>
      </c>
      <c r="L75" s="21"/>
    </row>
    <row r="76" spans="1:12">
      <c r="A76" s="23"/>
      <c r="B76" s="24"/>
      <c r="C76" s="25"/>
      <c r="D76" s="30" t="s">
        <v>25</v>
      </c>
      <c r="E76" s="27" t="s">
        <v>40</v>
      </c>
      <c r="F76" s="28">
        <v>200</v>
      </c>
      <c r="G76" s="28">
        <v>0.13</v>
      </c>
      <c r="H76" s="28">
        <v>0.02</v>
      </c>
      <c r="I76" s="28">
        <v>15.2</v>
      </c>
      <c r="J76" s="28">
        <v>62</v>
      </c>
      <c r="K76" s="29">
        <v>377</v>
      </c>
      <c r="L76" s="28"/>
    </row>
    <row r="77" spans="1:12">
      <c r="A77" s="23"/>
      <c r="B77" s="24"/>
      <c r="C77" s="25"/>
      <c r="D77" s="30" t="s">
        <v>27</v>
      </c>
      <c r="E77" s="27" t="s">
        <v>61</v>
      </c>
      <c r="F77" s="28">
        <v>100</v>
      </c>
      <c r="G77" s="53">
        <v>0.4</v>
      </c>
      <c r="H77" s="54">
        <v>0.4</v>
      </c>
      <c r="I77" s="54">
        <v>9.8000000000000007</v>
      </c>
      <c r="J77" s="54">
        <v>47</v>
      </c>
      <c r="K77" s="55">
        <v>338</v>
      </c>
      <c r="L77" s="28"/>
    </row>
    <row r="78" spans="1:12">
      <c r="A78" s="23"/>
      <c r="B78" s="24"/>
      <c r="C78" s="25"/>
      <c r="D78" s="58" t="s">
        <v>26</v>
      </c>
      <c r="E78" s="27" t="s">
        <v>105</v>
      </c>
      <c r="F78" s="28">
        <v>30</v>
      </c>
      <c r="G78" s="28" t="s">
        <v>100</v>
      </c>
      <c r="H78" s="28" t="s">
        <v>101</v>
      </c>
      <c r="I78" s="28" t="s">
        <v>102</v>
      </c>
      <c r="J78" s="28">
        <v>45</v>
      </c>
      <c r="K78" s="29" t="s">
        <v>103</v>
      </c>
      <c r="L78" s="28"/>
    </row>
    <row r="79" spans="1:12">
      <c r="A79" s="23"/>
      <c r="B79" s="24"/>
      <c r="C79" s="25"/>
      <c r="D79" s="26" t="s">
        <v>26</v>
      </c>
      <c r="E79" s="27" t="s">
        <v>67</v>
      </c>
      <c r="F79" s="28">
        <v>40</v>
      </c>
      <c r="G79" s="28">
        <v>2.37</v>
      </c>
      <c r="H79" s="28" t="s">
        <v>68</v>
      </c>
      <c r="I79" s="28" t="s">
        <v>69</v>
      </c>
      <c r="J79" s="28" t="s">
        <v>70</v>
      </c>
      <c r="K79" s="29" t="s">
        <v>45</v>
      </c>
      <c r="L79" s="28"/>
    </row>
    <row r="80" spans="1:12">
      <c r="A80" s="23"/>
      <c r="B80" s="24"/>
      <c r="C80" s="25"/>
      <c r="D80" s="59" t="s">
        <v>106</v>
      </c>
      <c r="E80" s="27" t="s">
        <v>60</v>
      </c>
      <c r="F80" s="28">
        <v>70</v>
      </c>
      <c r="G80" s="28">
        <v>0.4</v>
      </c>
      <c r="H80" s="28">
        <v>0.05</v>
      </c>
      <c r="I80" s="28">
        <v>11.25</v>
      </c>
      <c r="J80" s="28">
        <v>7.1</v>
      </c>
      <c r="K80" s="29">
        <v>70</v>
      </c>
      <c r="L80" s="28"/>
    </row>
    <row r="81" spans="1:12">
      <c r="A81" s="31"/>
      <c r="B81" s="32"/>
      <c r="C81" s="33"/>
      <c r="D81" s="34" t="s">
        <v>28</v>
      </c>
      <c r="E81" s="35"/>
      <c r="F81" s="36">
        <f>SUM(F75:F80)</f>
        <v>640</v>
      </c>
      <c r="G81" s="36">
        <f>SUM(G75:G80)</f>
        <v>3.3000000000000003</v>
      </c>
      <c r="H81" s="36">
        <f>SUM(H75:H80)</f>
        <v>0.47000000000000003</v>
      </c>
      <c r="I81" s="36">
        <f>SUM(I75:I80)</f>
        <v>36.25</v>
      </c>
      <c r="J81" s="36">
        <f>SUM(J75:J80)</f>
        <v>161.1</v>
      </c>
      <c r="K81" s="37"/>
      <c r="L81" s="36">
        <v>85.55</v>
      </c>
    </row>
    <row r="82" spans="1:12">
      <c r="A82" s="38">
        <f>A75</f>
        <v>1</v>
      </c>
      <c r="B82" s="39">
        <f>B75</f>
        <v>5</v>
      </c>
      <c r="C82" s="40" t="s">
        <v>29</v>
      </c>
      <c r="D82" s="30" t="s">
        <v>30</v>
      </c>
      <c r="E82" s="27"/>
      <c r="F82" s="28"/>
      <c r="G82" s="28"/>
      <c r="H82" s="28"/>
      <c r="I82" s="28"/>
      <c r="J82" s="28"/>
      <c r="K82" s="29"/>
      <c r="L82" s="28"/>
    </row>
    <row r="83" spans="1:12">
      <c r="A83" s="23"/>
      <c r="B83" s="24"/>
      <c r="C83" s="25"/>
      <c r="D83" s="30" t="s">
        <v>31</v>
      </c>
      <c r="E83" s="27"/>
      <c r="F83" s="28"/>
      <c r="G83" s="28"/>
      <c r="H83" s="28"/>
      <c r="I83" s="28"/>
      <c r="J83" s="28"/>
      <c r="K83" s="29"/>
      <c r="L83" s="28"/>
    </row>
    <row r="84" spans="1:12">
      <c r="A84" s="23"/>
      <c r="B84" s="24"/>
      <c r="C84" s="25"/>
      <c r="D84" s="30" t="s">
        <v>32</v>
      </c>
      <c r="E84" s="27"/>
      <c r="F84" s="28"/>
      <c r="G84" s="28"/>
      <c r="H84" s="28"/>
      <c r="I84" s="28"/>
      <c r="J84" s="28"/>
      <c r="K84" s="29"/>
      <c r="L84" s="28"/>
    </row>
    <row r="85" spans="1:12">
      <c r="A85" s="23"/>
      <c r="B85" s="24"/>
      <c r="C85" s="25"/>
      <c r="D85" s="30" t="s">
        <v>33</v>
      </c>
      <c r="E85" s="27"/>
      <c r="F85" s="28"/>
      <c r="G85" s="28"/>
      <c r="H85" s="28"/>
      <c r="I85" s="28"/>
      <c r="J85" s="28"/>
      <c r="K85" s="29"/>
      <c r="L85" s="28"/>
    </row>
    <row r="86" spans="1:12">
      <c r="A86" s="23"/>
      <c r="B86" s="24"/>
      <c r="C86" s="25"/>
      <c r="D86" s="30" t="s">
        <v>34</v>
      </c>
      <c r="E86" s="27"/>
      <c r="F86" s="28"/>
      <c r="G86" s="28"/>
      <c r="H86" s="28"/>
      <c r="I86" s="28"/>
      <c r="J86" s="28"/>
      <c r="K86" s="29"/>
      <c r="L86" s="28"/>
    </row>
    <row r="87" spans="1:12">
      <c r="A87" s="23"/>
      <c r="B87" s="24"/>
      <c r="C87" s="25"/>
      <c r="D87" s="30" t="s">
        <v>35</v>
      </c>
      <c r="E87" s="27"/>
      <c r="F87" s="28"/>
      <c r="G87" s="28"/>
      <c r="H87" s="28"/>
      <c r="I87" s="28"/>
      <c r="J87" s="28"/>
      <c r="K87" s="29"/>
      <c r="L87" s="28"/>
    </row>
    <row r="88" spans="1:12">
      <c r="A88" s="23"/>
      <c r="B88" s="24"/>
      <c r="C88" s="25"/>
      <c r="D88" s="30" t="s">
        <v>36</v>
      </c>
      <c r="E88" s="27"/>
      <c r="F88" s="28"/>
      <c r="G88" s="28"/>
      <c r="H88" s="28"/>
      <c r="I88" s="28"/>
      <c r="J88" s="28"/>
      <c r="K88" s="29"/>
      <c r="L88" s="28"/>
    </row>
    <row r="89" spans="1:12">
      <c r="A89" s="23"/>
      <c r="B89" s="24"/>
      <c r="C89" s="25"/>
      <c r="D89" s="26"/>
      <c r="E89" s="27"/>
      <c r="F89" s="28"/>
      <c r="G89" s="28"/>
      <c r="H89" s="28"/>
      <c r="I89" s="28"/>
      <c r="J89" s="28"/>
      <c r="K89" s="29"/>
      <c r="L89" s="28"/>
    </row>
    <row r="90" spans="1:12">
      <c r="A90" s="23"/>
      <c r="B90" s="24"/>
      <c r="C90" s="25"/>
      <c r="D90" s="26"/>
      <c r="E90" s="27"/>
      <c r="F90" s="28"/>
      <c r="G90" s="28"/>
      <c r="H90" s="28"/>
      <c r="I90" s="28"/>
      <c r="J90" s="28"/>
      <c r="K90" s="29"/>
      <c r="L90" s="28"/>
    </row>
    <row r="91" spans="1:12">
      <c r="A91" s="31"/>
      <c r="B91" s="32"/>
      <c r="C91" s="33"/>
      <c r="D91" s="34" t="s">
        <v>28</v>
      </c>
      <c r="E91" s="35"/>
      <c r="F91" s="36">
        <f>SUM(F82:F90)</f>
        <v>0</v>
      </c>
      <c r="G91" s="36">
        <f>SUM(G82:G90)</f>
        <v>0</v>
      </c>
      <c r="H91" s="36">
        <f>SUM(H82:H90)</f>
        <v>0</v>
      </c>
      <c r="I91" s="36">
        <f>SUM(I82:I90)</f>
        <v>0</v>
      </c>
      <c r="J91" s="36">
        <f>SUM(J82:J90)</f>
        <v>0</v>
      </c>
      <c r="K91" s="37"/>
      <c r="L91" s="36">
        <f>SUM(L82:L90)</f>
        <v>0</v>
      </c>
    </row>
    <row r="92" spans="1:12" ht="15.75" customHeight="1">
      <c r="A92" s="41">
        <f>A75</f>
        <v>1</v>
      </c>
      <c r="B92" s="42">
        <f>B75</f>
        <v>5</v>
      </c>
      <c r="C92" s="64" t="s">
        <v>37</v>
      </c>
      <c r="D92" s="64"/>
      <c r="E92" s="43"/>
      <c r="F92" s="44">
        <f>F81</f>
        <v>640</v>
      </c>
      <c r="G92" s="44">
        <f>G81+G91</f>
        <v>3.3000000000000003</v>
      </c>
      <c r="H92" s="44">
        <f>H81+H91</f>
        <v>0.47000000000000003</v>
      </c>
      <c r="I92" s="44">
        <f>I81+I91</f>
        <v>36.25</v>
      </c>
      <c r="J92" s="44">
        <f>J81+J91</f>
        <v>161.1</v>
      </c>
      <c r="K92" s="44"/>
      <c r="L92" s="44">
        <f>L81+L91</f>
        <v>85.55</v>
      </c>
    </row>
    <row r="93" spans="1:12" ht="15.75" thickBot="1">
      <c r="A93" s="16">
        <v>2</v>
      </c>
      <c r="B93" s="17">
        <v>1</v>
      </c>
      <c r="C93" s="18" t="s">
        <v>23</v>
      </c>
      <c r="D93" s="19" t="s">
        <v>24</v>
      </c>
      <c r="E93" s="20" t="s">
        <v>71</v>
      </c>
      <c r="F93" s="21">
        <v>200</v>
      </c>
      <c r="G93" s="21">
        <v>6.1</v>
      </c>
      <c r="H93" s="21">
        <v>4</v>
      </c>
      <c r="I93" s="21" t="s">
        <v>75</v>
      </c>
      <c r="J93" s="21">
        <v>218</v>
      </c>
      <c r="K93" s="22">
        <v>173</v>
      </c>
      <c r="L93" s="21"/>
    </row>
    <row r="94" spans="1:12">
      <c r="A94" s="23"/>
      <c r="B94" s="24"/>
      <c r="C94" s="25"/>
      <c r="D94" s="56" t="s">
        <v>48</v>
      </c>
      <c r="E94" s="27" t="s">
        <v>46</v>
      </c>
      <c r="F94" s="28">
        <v>40</v>
      </c>
      <c r="G94" s="28">
        <v>5.08</v>
      </c>
      <c r="H94" s="28">
        <v>4.5999999999999996</v>
      </c>
      <c r="I94" s="28">
        <v>0.28000000000000003</v>
      </c>
      <c r="J94" s="28">
        <v>62.84</v>
      </c>
      <c r="K94" s="29" t="s">
        <v>45</v>
      </c>
      <c r="L94" s="28"/>
    </row>
    <row r="95" spans="1:12">
      <c r="A95" s="23"/>
      <c r="B95" s="24"/>
      <c r="C95" s="25"/>
      <c r="D95" s="30" t="s">
        <v>25</v>
      </c>
      <c r="E95" s="27" t="s">
        <v>56</v>
      </c>
      <c r="F95" s="28">
        <v>200</v>
      </c>
      <c r="G95" s="28">
        <v>0.13</v>
      </c>
      <c r="H95" s="28">
        <v>0.02</v>
      </c>
      <c r="I95" s="28">
        <v>15.2</v>
      </c>
      <c r="J95" s="28">
        <v>62</v>
      </c>
      <c r="K95" s="29">
        <v>377</v>
      </c>
      <c r="L95" s="28"/>
    </row>
    <row r="96" spans="1:12">
      <c r="A96" s="23"/>
      <c r="B96" s="24"/>
      <c r="C96" s="25"/>
      <c r="D96" s="58" t="s">
        <v>26</v>
      </c>
      <c r="E96" s="27" t="s">
        <v>105</v>
      </c>
      <c r="F96" s="28">
        <v>30</v>
      </c>
      <c r="G96" s="28" t="s">
        <v>100</v>
      </c>
      <c r="H96" s="28" t="s">
        <v>101</v>
      </c>
      <c r="I96" s="28" t="s">
        <v>102</v>
      </c>
      <c r="J96" s="28">
        <v>45</v>
      </c>
      <c r="K96" s="29" t="s">
        <v>103</v>
      </c>
      <c r="L96" s="28"/>
    </row>
    <row r="97" spans="1:12">
      <c r="A97" s="23"/>
      <c r="B97" s="24"/>
      <c r="C97" s="25"/>
      <c r="D97" s="26" t="s">
        <v>26</v>
      </c>
      <c r="E97" s="27" t="s">
        <v>109</v>
      </c>
      <c r="F97" s="28">
        <v>50</v>
      </c>
      <c r="G97" s="28" t="s">
        <v>76</v>
      </c>
      <c r="H97" s="28" t="s">
        <v>77</v>
      </c>
      <c r="I97" s="28" t="s">
        <v>78</v>
      </c>
      <c r="J97" s="28">
        <v>161</v>
      </c>
      <c r="K97" s="29">
        <v>3</v>
      </c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28</v>
      </c>
      <c r="E99" s="35"/>
      <c r="F99" s="36">
        <f>SUM(F93:F98)</f>
        <v>520</v>
      </c>
      <c r="G99" s="36">
        <f>SUM(G93:G98)</f>
        <v>11.31</v>
      </c>
      <c r="H99" s="36">
        <f>SUM(H93:H98)</f>
        <v>8.6199999999999992</v>
      </c>
      <c r="I99" s="36">
        <f>SUM(I93:I98)</f>
        <v>15.479999999999999</v>
      </c>
      <c r="J99" s="36">
        <f>SUM(J93:J98)</f>
        <v>548.84</v>
      </c>
      <c r="K99" s="37"/>
      <c r="L99" s="36">
        <v>85.55</v>
      </c>
    </row>
    <row r="100" spans="1:12">
      <c r="A100" s="38">
        <f>A93</f>
        <v>2</v>
      </c>
      <c r="B100" s="39">
        <f>B93</f>
        <v>1</v>
      </c>
      <c r="C100" s="40" t="s">
        <v>29</v>
      </c>
      <c r="D100" s="30" t="s">
        <v>30</v>
      </c>
      <c r="E100" s="27"/>
      <c r="F100" s="28"/>
      <c r="G100" s="28"/>
      <c r="H100" s="28"/>
      <c r="I100" s="28"/>
      <c r="J100" s="28"/>
      <c r="K100" s="29"/>
      <c r="L100" s="28"/>
    </row>
    <row r="101" spans="1:12">
      <c r="A101" s="23"/>
      <c r="B101" s="24"/>
      <c r="C101" s="25"/>
      <c r="D101" s="30" t="s">
        <v>31</v>
      </c>
      <c r="E101" s="27"/>
      <c r="F101" s="28"/>
      <c r="G101" s="28"/>
      <c r="H101" s="28"/>
      <c r="I101" s="28"/>
      <c r="J101" s="28"/>
      <c r="K101" s="29"/>
      <c r="L101" s="28"/>
    </row>
    <row r="102" spans="1:12">
      <c r="A102" s="23"/>
      <c r="B102" s="24"/>
      <c r="C102" s="25"/>
      <c r="D102" s="30" t="s">
        <v>32</v>
      </c>
      <c r="E102" s="27"/>
      <c r="F102" s="28"/>
      <c r="G102" s="28"/>
      <c r="H102" s="28"/>
      <c r="I102" s="28"/>
      <c r="J102" s="28"/>
      <c r="K102" s="29"/>
      <c r="L102" s="28"/>
    </row>
    <row r="103" spans="1:12">
      <c r="A103" s="23"/>
      <c r="B103" s="24"/>
      <c r="C103" s="25"/>
      <c r="D103" s="30" t="s">
        <v>33</v>
      </c>
      <c r="E103" s="27"/>
      <c r="F103" s="28"/>
      <c r="G103" s="28"/>
      <c r="H103" s="28"/>
      <c r="I103" s="28"/>
      <c r="J103" s="28"/>
      <c r="K103" s="29"/>
      <c r="L103" s="28"/>
    </row>
    <row r="104" spans="1:12">
      <c r="A104" s="23"/>
      <c r="B104" s="24"/>
      <c r="C104" s="25"/>
      <c r="D104" s="30" t="s">
        <v>34</v>
      </c>
      <c r="E104" s="27"/>
      <c r="F104" s="28"/>
      <c r="G104" s="28"/>
      <c r="H104" s="28"/>
      <c r="I104" s="28"/>
      <c r="J104" s="28"/>
      <c r="K104" s="29"/>
      <c r="L104" s="28"/>
    </row>
    <row r="105" spans="1:12">
      <c r="A105" s="23"/>
      <c r="B105" s="24"/>
      <c r="C105" s="25"/>
      <c r="D105" s="30" t="s">
        <v>35</v>
      </c>
      <c r="E105" s="27"/>
      <c r="F105" s="28"/>
      <c r="G105" s="28"/>
      <c r="H105" s="28"/>
      <c r="I105" s="28"/>
      <c r="J105" s="28"/>
      <c r="K105" s="29"/>
      <c r="L105" s="28"/>
    </row>
    <row r="106" spans="1:12">
      <c r="A106" s="23"/>
      <c r="B106" s="24"/>
      <c r="C106" s="25"/>
      <c r="D106" s="30" t="s">
        <v>36</v>
      </c>
      <c r="E106" s="27"/>
      <c r="F106" s="28"/>
      <c r="G106" s="28"/>
      <c r="H106" s="28"/>
      <c r="I106" s="28"/>
      <c r="J106" s="28"/>
      <c r="K106" s="29"/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>
      <c r="A108" s="23"/>
      <c r="B108" s="24"/>
      <c r="C108" s="25"/>
      <c r="D108" s="26"/>
      <c r="E108" s="27"/>
      <c r="F108" s="28"/>
      <c r="G108" s="28"/>
      <c r="H108" s="28"/>
      <c r="I108" s="28"/>
      <c r="J108" s="28"/>
      <c r="K108" s="29"/>
      <c r="L108" s="28"/>
    </row>
    <row r="109" spans="1:12">
      <c r="A109" s="31"/>
      <c r="B109" s="32"/>
      <c r="C109" s="33"/>
      <c r="D109" s="34" t="s">
        <v>28</v>
      </c>
      <c r="E109" s="35"/>
      <c r="F109" s="36">
        <f>SUM(F100:F108)</f>
        <v>0</v>
      </c>
      <c r="G109" s="36">
        <f>SUM(G100:G108)</f>
        <v>0</v>
      </c>
      <c r="H109" s="36">
        <f>SUM(H100:H108)</f>
        <v>0</v>
      </c>
      <c r="I109" s="36">
        <f>SUM(I100:I108)</f>
        <v>0</v>
      </c>
      <c r="J109" s="36">
        <f>SUM(J100:J108)</f>
        <v>0</v>
      </c>
      <c r="K109" s="37"/>
      <c r="L109" s="36">
        <f>SUM(L100:L108)</f>
        <v>0</v>
      </c>
    </row>
    <row r="110" spans="1:12" ht="15" customHeight="1" thickBot="1">
      <c r="A110" s="41">
        <f>A93</f>
        <v>2</v>
      </c>
      <c r="B110" s="42">
        <f>B93</f>
        <v>1</v>
      </c>
      <c r="C110" s="64" t="s">
        <v>37</v>
      </c>
      <c r="D110" s="64"/>
      <c r="E110" s="43"/>
      <c r="F110" s="44">
        <f>F99+F109</f>
        <v>520</v>
      </c>
      <c r="G110" s="44">
        <f>G99+G109</f>
        <v>11.31</v>
      </c>
      <c r="H110" s="44">
        <f>H99+H109</f>
        <v>8.6199999999999992</v>
      </c>
      <c r="I110" s="44">
        <f>I99+I109</f>
        <v>15.479999999999999</v>
      </c>
      <c r="J110" s="44">
        <f>J99+J109</f>
        <v>548.84</v>
      </c>
      <c r="K110" s="44"/>
      <c r="L110" s="44">
        <f>L99+L109</f>
        <v>85.55</v>
      </c>
    </row>
    <row r="111" spans="1:12" ht="15.75" thickBot="1">
      <c r="A111" s="45">
        <v>2</v>
      </c>
      <c r="B111" s="24">
        <v>2</v>
      </c>
      <c r="C111" s="18" t="s">
        <v>23</v>
      </c>
      <c r="D111" s="19" t="s">
        <v>24</v>
      </c>
      <c r="E111" s="20" t="s">
        <v>51</v>
      </c>
      <c r="F111" s="21">
        <v>120</v>
      </c>
      <c r="G111" s="28" t="s">
        <v>53</v>
      </c>
      <c r="H111" s="28" t="s">
        <v>54</v>
      </c>
      <c r="I111" s="28" t="s">
        <v>55</v>
      </c>
      <c r="J111" s="28">
        <v>459</v>
      </c>
      <c r="K111" s="29">
        <v>223</v>
      </c>
      <c r="L111" s="21"/>
    </row>
    <row r="112" spans="1:12">
      <c r="A112" s="45"/>
      <c r="B112" s="24"/>
      <c r="C112" s="25"/>
      <c r="D112" s="61" t="s">
        <v>27</v>
      </c>
      <c r="E112" s="27" t="s">
        <v>50</v>
      </c>
      <c r="F112" s="28">
        <v>100</v>
      </c>
      <c r="G112" s="28">
        <v>0.3</v>
      </c>
      <c r="H112" s="28">
        <v>0.3</v>
      </c>
      <c r="I112" s="28">
        <v>6.75</v>
      </c>
      <c r="J112" s="28">
        <v>33.299999999999997</v>
      </c>
      <c r="K112" s="29">
        <v>338</v>
      </c>
      <c r="L112" s="28"/>
    </row>
    <row r="113" spans="1:12">
      <c r="A113" s="45"/>
      <c r="B113" s="24"/>
      <c r="C113" s="25"/>
      <c r="D113" s="30" t="s">
        <v>25</v>
      </c>
      <c r="E113" s="27" t="s">
        <v>56</v>
      </c>
      <c r="F113" s="28">
        <v>200</v>
      </c>
      <c r="G113" s="28">
        <v>0.13</v>
      </c>
      <c r="H113" s="28">
        <v>0.02</v>
      </c>
      <c r="I113" s="28">
        <v>15.2</v>
      </c>
      <c r="J113" s="28">
        <v>62</v>
      </c>
      <c r="K113" s="29">
        <v>377</v>
      </c>
      <c r="L113" s="28"/>
    </row>
    <row r="114" spans="1:12">
      <c r="A114" s="45"/>
      <c r="B114" s="24"/>
      <c r="C114" s="25"/>
      <c r="D114" s="30" t="s">
        <v>26</v>
      </c>
      <c r="E114" s="27" t="s">
        <v>109</v>
      </c>
      <c r="F114" s="28">
        <v>50</v>
      </c>
      <c r="G114" s="28" t="s">
        <v>76</v>
      </c>
      <c r="H114" s="28" t="s">
        <v>77</v>
      </c>
      <c r="I114" s="28" t="s">
        <v>78</v>
      </c>
      <c r="J114" s="28">
        <v>161</v>
      </c>
      <c r="K114" s="29">
        <v>3</v>
      </c>
      <c r="L114" s="28"/>
    </row>
    <row r="115" spans="1:12">
      <c r="A115" s="45"/>
      <c r="B115" s="24"/>
      <c r="C115" s="25"/>
      <c r="D115" s="57"/>
      <c r="E115" s="27"/>
      <c r="F115" s="28"/>
      <c r="G115" s="53"/>
      <c r="H115" s="54"/>
      <c r="I115" s="54"/>
      <c r="J115" s="54"/>
      <c r="K115" s="55"/>
      <c r="L115" s="28"/>
    </row>
    <row r="116" spans="1:12">
      <c r="A116" s="45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45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46"/>
      <c r="B118" s="32"/>
      <c r="C118" s="33"/>
      <c r="D118" s="34" t="s">
        <v>28</v>
      </c>
      <c r="E118" s="35"/>
      <c r="F118" s="36">
        <f>SUM(F111:F117)</f>
        <v>470</v>
      </c>
      <c r="G118" s="36">
        <f>SUM(G111:G117)</f>
        <v>0.43</v>
      </c>
      <c r="H118" s="36">
        <f>SUM(H111:H117)</f>
        <v>0.32</v>
      </c>
      <c r="I118" s="36">
        <f>SUM(I111:I117)</f>
        <v>21.95</v>
      </c>
      <c r="J118" s="36">
        <f>SUM(J111:J117)</f>
        <v>715.3</v>
      </c>
      <c r="K118" s="37"/>
      <c r="L118" s="36">
        <v>85.55</v>
      </c>
    </row>
    <row r="119" spans="1:12">
      <c r="A119" s="39">
        <f>A111</f>
        <v>2</v>
      </c>
      <c r="B119" s="39">
        <f>B111</f>
        <v>2</v>
      </c>
      <c r="C119" s="40" t="s">
        <v>29</v>
      </c>
      <c r="D119" s="30" t="s">
        <v>30</v>
      </c>
      <c r="E119" s="27"/>
      <c r="F119" s="28"/>
      <c r="G119" s="28"/>
      <c r="H119" s="28"/>
      <c r="I119" s="28"/>
      <c r="J119" s="28"/>
      <c r="K119" s="29"/>
      <c r="L119" s="28"/>
    </row>
    <row r="120" spans="1:12">
      <c r="A120" s="45"/>
      <c r="B120" s="24"/>
      <c r="C120" s="25"/>
      <c r="D120" s="30" t="s">
        <v>31</v>
      </c>
      <c r="E120" s="27"/>
      <c r="F120" s="28"/>
      <c r="G120" s="28"/>
      <c r="H120" s="28"/>
      <c r="I120" s="28"/>
      <c r="J120" s="28"/>
      <c r="K120" s="29"/>
      <c r="L120" s="28"/>
    </row>
    <row r="121" spans="1:12">
      <c r="A121" s="45"/>
      <c r="B121" s="24"/>
      <c r="C121" s="25"/>
      <c r="D121" s="30" t="s">
        <v>32</v>
      </c>
      <c r="E121" s="27"/>
      <c r="F121" s="28"/>
      <c r="G121" s="28"/>
      <c r="H121" s="28"/>
      <c r="I121" s="28"/>
      <c r="J121" s="28"/>
      <c r="K121" s="29"/>
      <c r="L121" s="28"/>
    </row>
    <row r="122" spans="1:12">
      <c r="A122" s="45"/>
      <c r="B122" s="24"/>
      <c r="C122" s="25"/>
      <c r="D122" s="30" t="s">
        <v>33</v>
      </c>
      <c r="E122" s="27"/>
      <c r="F122" s="28"/>
      <c r="G122" s="28"/>
      <c r="H122" s="28"/>
      <c r="I122" s="28"/>
      <c r="J122" s="28"/>
      <c r="K122" s="29"/>
      <c r="L122" s="28"/>
    </row>
    <row r="123" spans="1:12">
      <c r="A123" s="45"/>
      <c r="B123" s="24"/>
      <c r="C123" s="25"/>
      <c r="D123" s="30" t="s">
        <v>34</v>
      </c>
      <c r="E123" s="27"/>
      <c r="F123" s="28"/>
      <c r="G123" s="28"/>
      <c r="H123" s="28"/>
      <c r="I123" s="28"/>
      <c r="J123" s="28"/>
      <c r="K123" s="29"/>
      <c r="L123" s="28"/>
    </row>
    <row r="124" spans="1:12">
      <c r="A124" s="45"/>
      <c r="B124" s="24"/>
      <c r="C124" s="25"/>
      <c r="D124" s="30" t="s">
        <v>35</v>
      </c>
      <c r="E124" s="27"/>
      <c r="F124" s="28"/>
      <c r="G124" s="28"/>
      <c r="H124" s="28"/>
      <c r="I124" s="28"/>
      <c r="J124" s="28"/>
      <c r="K124" s="29"/>
      <c r="L124" s="28"/>
    </row>
    <row r="125" spans="1:12">
      <c r="A125" s="45"/>
      <c r="B125" s="24"/>
      <c r="C125" s="25"/>
      <c r="D125" s="30" t="s">
        <v>36</v>
      </c>
      <c r="E125" s="27"/>
      <c r="F125" s="28"/>
      <c r="G125" s="28"/>
      <c r="H125" s="28"/>
      <c r="I125" s="28"/>
      <c r="J125" s="28"/>
      <c r="K125" s="29"/>
      <c r="L125" s="28"/>
    </row>
    <row r="126" spans="1:12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>
      <c r="A127" s="45"/>
      <c r="B127" s="24"/>
      <c r="C127" s="25"/>
      <c r="D127" s="26"/>
      <c r="E127" s="27"/>
      <c r="F127" s="28"/>
      <c r="G127" s="28"/>
      <c r="H127" s="28"/>
      <c r="I127" s="28"/>
      <c r="J127" s="28"/>
      <c r="K127" s="29"/>
      <c r="L127" s="28"/>
    </row>
    <row r="128" spans="1:12">
      <c r="A128" s="46"/>
      <c r="B128" s="32"/>
      <c r="C128" s="33"/>
      <c r="D128" s="34" t="s">
        <v>28</v>
      </c>
      <c r="E128" s="35"/>
      <c r="F128" s="36">
        <f>SUM(F119:F127)</f>
        <v>0</v>
      </c>
      <c r="G128" s="36">
        <f>SUM(G119:G127)</f>
        <v>0</v>
      </c>
      <c r="H128" s="36">
        <f>SUM(H119:H127)</f>
        <v>0</v>
      </c>
      <c r="I128" s="36">
        <f>SUM(I119:I127)</f>
        <v>0</v>
      </c>
      <c r="J128" s="36">
        <f>SUM(J119:J127)</f>
        <v>0</v>
      </c>
      <c r="K128" s="37"/>
      <c r="L128" s="36">
        <f>SUM(L119:L127)</f>
        <v>0</v>
      </c>
    </row>
    <row r="129" spans="1:12" ht="15" customHeight="1">
      <c r="A129" s="47">
        <f>A111</f>
        <v>2</v>
      </c>
      <c r="B129" s="47">
        <f>B111</f>
        <v>2</v>
      </c>
      <c r="C129" s="64" t="s">
        <v>37</v>
      </c>
      <c r="D129" s="64"/>
      <c r="E129" s="43"/>
      <c r="F129" s="44">
        <f>F118+F128</f>
        <v>470</v>
      </c>
      <c r="G129" s="44">
        <f>G118+G128</f>
        <v>0.43</v>
      </c>
      <c r="H129" s="44">
        <f>H118+H128</f>
        <v>0.32</v>
      </c>
      <c r="I129" s="44">
        <f>I118+I128</f>
        <v>21.95</v>
      </c>
      <c r="J129" s="44">
        <f>J118+J128</f>
        <v>715.3</v>
      </c>
      <c r="K129" s="44"/>
      <c r="L129" s="44">
        <f>L118+L128</f>
        <v>85.55</v>
      </c>
    </row>
    <row r="130" spans="1:12">
      <c r="A130" s="16">
        <v>2</v>
      </c>
      <c r="B130" s="17">
        <v>3</v>
      </c>
      <c r="C130" s="18" t="s">
        <v>23</v>
      </c>
      <c r="D130" s="19" t="s">
        <v>24</v>
      </c>
      <c r="E130" s="20" t="s">
        <v>73</v>
      </c>
      <c r="F130" s="21">
        <v>200</v>
      </c>
      <c r="G130" s="21" t="s">
        <v>79</v>
      </c>
      <c r="H130" s="21" t="s">
        <v>80</v>
      </c>
      <c r="I130" s="21" t="s">
        <v>81</v>
      </c>
      <c r="J130" s="21">
        <v>230</v>
      </c>
      <c r="K130" s="22">
        <v>304</v>
      </c>
      <c r="L130" s="21"/>
    </row>
    <row r="131" spans="1:12">
      <c r="A131" s="23"/>
      <c r="B131" s="24"/>
      <c r="C131" s="25"/>
      <c r="D131" s="30" t="s">
        <v>25</v>
      </c>
      <c r="E131" s="27" t="s">
        <v>110</v>
      </c>
      <c r="F131" s="28">
        <v>200</v>
      </c>
      <c r="G131" s="28">
        <v>0.53</v>
      </c>
      <c r="H131" s="28">
        <v>0</v>
      </c>
      <c r="I131" s="28">
        <v>9.6</v>
      </c>
      <c r="J131" s="28">
        <v>41.6</v>
      </c>
      <c r="K131" s="29">
        <v>389</v>
      </c>
      <c r="L131" s="28"/>
    </row>
    <row r="132" spans="1:12">
      <c r="A132" s="23"/>
      <c r="B132" s="24"/>
      <c r="C132" s="25"/>
      <c r="D132" s="58" t="s">
        <v>24</v>
      </c>
      <c r="E132" s="27" t="s">
        <v>74</v>
      </c>
      <c r="F132" s="28">
        <v>120</v>
      </c>
      <c r="G132" s="53" t="s">
        <v>83</v>
      </c>
      <c r="H132" s="54">
        <v>8</v>
      </c>
      <c r="I132" s="54" t="s">
        <v>84</v>
      </c>
      <c r="J132" s="54" t="s">
        <v>82</v>
      </c>
      <c r="K132" s="55">
        <v>229</v>
      </c>
      <c r="L132" s="28"/>
    </row>
    <row r="133" spans="1:12">
      <c r="A133" s="23"/>
      <c r="B133" s="24"/>
      <c r="C133" s="25"/>
      <c r="D133" s="59" t="s">
        <v>26</v>
      </c>
      <c r="E133" s="27" t="s">
        <v>67</v>
      </c>
      <c r="F133" s="28">
        <v>40</v>
      </c>
      <c r="G133" s="28" t="s">
        <v>85</v>
      </c>
      <c r="H133" s="28" t="s">
        <v>86</v>
      </c>
      <c r="I133" s="28">
        <v>77</v>
      </c>
      <c r="J133" s="28">
        <v>331</v>
      </c>
      <c r="K133" s="29" t="s">
        <v>45</v>
      </c>
      <c r="L133" s="28"/>
    </row>
    <row r="134" spans="1:12">
      <c r="A134" s="23"/>
      <c r="B134" s="24"/>
      <c r="C134" s="25"/>
      <c r="D134" s="59" t="s">
        <v>26</v>
      </c>
      <c r="E134" s="27" t="s">
        <v>111</v>
      </c>
      <c r="F134" s="28">
        <v>30</v>
      </c>
      <c r="G134" s="28" t="s">
        <v>100</v>
      </c>
      <c r="H134" s="28" t="s">
        <v>101</v>
      </c>
      <c r="I134" s="28" t="s">
        <v>102</v>
      </c>
      <c r="J134" s="28">
        <v>45</v>
      </c>
      <c r="K134" s="29" t="s">
        <v>103</v>
      </c>
      <c r="L134" s="28"/>
    </row>
    <row r="135" spans="1:12">
      <c r="A135" s="31"/>
      <c r="B135" s="32"/>
      <c r="C135" s="33"/>
      <c r="D135" s="34" t="s">
        <v>28</v>
      </c>
      <c r="E135" s="35"/>
      <c r="F135" s="36">
        <v>570</v>
      </c>
      <c r="G135" s="36">
        <f>SUM(G130:G134)</f>
        <v>0.53</v>
      </c>
      <c r="H135" s="36">
        <f>SUM(H130:H134)</f>
        <v>8</v>
      </c>
      <c r="I135" s="36">
        <f>SUM(I130:I134)</f>
        <v>86.6</v>
      </c>
      <c r="J135" s="36">
        <f>SUM(J130:J134)</f>
        <v>647.6</v>
      </c>
      <c r="K135" s="37"/>
      <c r="L135" s="36">
        <v>85.55</v>
      </c>
    </row>
    <row r="136" spans="1:12">
      <c r="A136" s="38">
        <f>A130</f>
        <v>2</v>
      </c>
      <c r="B136" s="39">
        <f>B130</f>
        <v>3</v>
      </c>
      <c r="C136" s="40" t="s">
        <v>29</v>
      </c>
      <c r="D136" s="30" t="s">
        <v>30</v>
      </c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23"/>
      <c r="B137" s="24"/>
      <c r="C137" s="25"/>
      <c r="D137" s="30" t="s">
        <v>31</v>
      </c>
      <c r="E137" s="27"/>
      <c r="F137" s="28"/>
      <c r="G137" s="28"/>
      <c r="H137" s="28"/>
      <c r="I137" s="28"/>
      <c r="J137" s="28"/>
      <c r="K137" s="29"/>
      <c r="L137" s="28"/>
    </row>
    <row r="138" spans="1:12">
      <c r="A138" s="23"/>
      <c r="B138" s="24"/>
      <c r="C138" s="25"/>
      <c r="D138" s="30" t="s">
        <v>32</v>
      </c>
      <c r="E138" s="27"/>
      <c r="F138" s="28"/>
      <c r="G138" s="28"/>
      <c r="H138" s="28"/>
      <c r="I138" s="28"/>
      <c r="J138" s="28"/>
      <c r="K138" s="29"/>
      <c r="L138" s="28"/>
    </row>
    <row r="139" spans="1:12">
      <c r="A139" s="23"/>
      <c r="B139" s="24"/>
      <c r="C139" s="25"/>
      <c r="D139" s="30" t="s">
        <v>33</v>
      </c>
      <c r="E139" s="27"/>
      <c r="F139" s="28"/>
      <c r="G139" s="28"/>
      <c r="H139" s="28"/>
      <c r="I139" s="28"/>
      <c r="J139" s="28"/>
      <c r="K139" s="29"/>
      <c r="L139" s="28"/>
    </row>
    <row r="140" spans="1:12">
      <c r="A140" s="23"/>
      <c r="B140" s="24"/>
      <c r="C140" s="25"/>
      <c r="D140" s="30" t="s">
        <v>34</v>
      </c>
      <c r="E140" s="27"/>
      <c r="F140" s="28"/>
      <c r="G140" s="28"/>
      <c r="H140" s="28"/>
      <c r="I140" s="28"/>
      <c r="J140" s="28"/>
      <c r="K140" s="29"/>
      <c r="L140" s="28"/>
    </row>
    <row r="141" spans="1:12">
      <c r="A141" s="23"/>
      <c r="B141" s="24"/>
      <c r="C141" s="25"/>
      <c r="D141" s="30" t="s">
        <v>35</v>
      </c>
      <c r="E141" s="27"/>
      <c r="F141" s="28"/>
      <c r="G141" s="28"/>
      <c r="H141" s="28"/>
      <c r="I141" s="28"/>
      <c r="J141" s="28"/>
      <c r="K141" s="29"/>
      <c r="L141" s="28"/>
    </row>
    <row r="142" spans="1:12">
      <c r="A142" s="23"/>
      <c r="B142" s="24"/>
      <c r="C142" s="25"/>
      <c r="D142" s="30" t="s">
        <v>36</v>
      </c>
      <c r="E142" s="27"/>
      <c r="F142" s="28"/>
      <c r="G142" s="28"/>
      <c r="H142" s="28"/>
      <c r="I142" s="28"/>
      <c r="J142" s="28"/>
      <c r="K142" s="29"/>
      <c r="L142" s="28"/>
    </row>
    <row r="143" spans="1:12">
      <c r="A143" s="23"/>
      <c r="B143" s="24"/>
      <c r="C143" s="25"/>
      <c r="D143" s="26"/>
      <c r="E143" s="27"/>
      <c r="F143" s="28"/>
      <c r="G143" s="28"/>
      <c r="H143" s="28"/>
      <c r="I143" s="28"/>
      <c r="J143" s="28"/>
      <c r="K143" s="29"/>
      <c r="L143" s="28"/>
    </row>
    <row r="144" spans="1:12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>
      <c r="A145" s="31"/>
      <c r="B145" s="32"/>
      <c r="C145" s="33"/>
      <c r="D145" s="34" t="s">
        <v>28</v>
      </c>
      <c r="E145" s="35"/>
      <c r="F145" s="36">
        <f>SUM(F136:F144)</f>
        <v>0</v>
      </c>
      <c r="G145" s="36">
        <f>SUM(G136:G144)</f>
        <v>0</v>
      </c>
      <c r="H145" s="36">
        <f>SUM(H136:H144)</f>
        <v>0</v>
      </c>
      <c r="I145" s="36">
        <f>SUM(I136:I144)</f>
        <v>0</v>
      </c>
      <c r="J145" s="36">
        <f>SUM(J136:J144)</f>
        <v>0</v>
      </c>
      <c r="K145" s="37"/>
      <c r="L145" s="36">
        <f>SUM(L136:L144)</f>
        <v>0</v>
      </c>
    </row>
    <row r="146" spans="1:12" ht="15" customHeight="1">
      <c r="A146" s="41">
        <f>A130</f>
        <v>2</v>
      </c>
      <c r="B146" s="42">
        <f>B130</f>
        <v>3</v>
      </c>
      <c r="C146" s="64" t="s">
        <v>37</v>
      </c>
      <c r="D146" s="64"/>
      <c r="E146" s="43"/>
      <c r="F146" s="44">
        <v>570</v>
      </c>
      <c r="G146" s="44">
        <f>G135+G145</f>
        <v>0.53</v>
      </c>
      <c r="H146" s="44">
        <f>H135+H145</f>
        <v>8</v>
      </c>
      <c r="I146" s="44">
        <f>I135+I145</f>
        <v>86.6</v>
      </c>
      <c r="J146" s="44">
        <f>J135+J145</f>
        <v>647.6</v>
      </c>
      <c r="K146" s="44"/>
      <c r="L146" s="44">
        <f>L135+L145</f>
        <v>85.55</v>
      </c>
    </row>
    <row r="147" spans="1:12">
      <c r="A147" s="16">
        <v>2</v>
      </c>
      <c r="B147" s="17">
        <v>4</v>
      </c>
      <c r="C147" s="18" t="s">
        <v>23</v>
      </c>
      <c r="D147" s="19" t="s">
        <v>24</v>
      </c>
      <c r="E147" s="20" t="s">
        <v>112</v>
      </c>
      <c r="F147" s="21">
        <v>200</v>
      </c>
      <c r="G147" s="21">
        <v>3.3</v>
      </c>
      <c r="H147" s="21">
        <v>8.6199999999999992</v>
      </c>
      <c r="I147" s="21">
        <v>23.23</v>
      </c>
      <c r="J147" s="21">
        <v>183.55</v>
      </c>
      <c r="K147" s="22">
        <v>175</v>
      </c>
      <c r="L147" s="21"/>
    </row>
    <row r="148" spans="1:12">
      <c r="A148" s="23"/>
      <c r="B148" s="24"/>
      <c r="C148" s="25"/>
      <c r="D148" s="30" t="s">
        <v>25</v>
      </c>
      <c r="E148" s="27" t="s">
        <v>56</v>
      </c>
      <c r="F148" s="28">
        <v>200</v>
      </c>
      <c r="G148" s="28">
        <v>0.13</v>
      </c>
      <c r="H148" s="28">
        <v>0.02</v>
      </c>
      <c r="I148" s="28">
        <v>15.2</v>
      </c>
      <c r="J148" s="28">
        <v>62</v>
      </c>
      <c r="K148" s="29">
        <v>377</v>
      </c>
      <c r="L148" s="28"/>
    </row>
    <row r="149" spans="1:12">
      <c r="A149" s="23"/>
      <c r="B149" s="24"/>
      <c r="C149" s="25"/>
      <c r="D149" s="30" t="s">
        <v>26</v>
      </c>
      <c r="E149" s="27" t="s">
        <v>107</v>
      </c>
      <c r="F149" s="28">
        <v>70</v>
      </c>
      <c r="G149" s="28">
        <v>2.37</v>
      </c>
      <c r="H149" s="28">
        <v>0.3</v>
      </c>
      <c r="I149" s="28">
        <v>2.2999999999999998</v>
      </c>
      <c r="J149" s="28">
        <v>70.14</v>
      </c>
      <c r="K149" s="29">
        <v>3</v>
      </c>
      <c r="L149" s="28"/>
    </row>
    <row r="150" spans="1:12">
      <c r="A150" s="23"/>
      <c r="B150" s="24"/>
      <c r="C150" s="25"/>
      <c r="D150" s="60" t="s">
        <v>97</v>
      </c>
      <c r="E150" s="27" t="s">
        <v>46</v>
      </c>
      <c r="F150" s="28">
        <v>30</v>
      </c>
      <c r="G150" s="28">
        <v>1.8</v>
      </c>
      <c r="H150" s="28">
        <v>5.09</v>
      </c>
      <c r="I150" s="28">
        <v>9.69</v>
      </c>
      <c r="J150" s="28">
        <v>92.93</v>
      </c>
      <c r="K150" s="29" t="s">
        <v>45</v>
      </c>
      <c r="L150" s="28"/>
    </row>
    <row r="151" spans="1:12">
      <c r="A151" s="31"/>
      <c r="B151" s="32"/>
      <c r="C151" s="33"/>
      <c r="D151" s="34" t="s">
        <v>28</v>
      </c>
      <c r="E151" s="35"/>
      <c r="F151" s="36">
        <f>SUM(F147:F150)</f>
        <v>500</v>
      </c>
      <c r="G151" s="36">
        <f>SUM(G147:G150)</f>
        <v>7.6</v>
      </c>
      <c r="H151" s="36">
        <f>SUM(H147:H150)</f>
        <v>14.03</v>
      </c>
      <c r="I151" s="36">
        <f>SUM(I147:I150)</f>
        <v>50.419999999999995</v>
      </c>
      <c r="J151" s="36">
        <f>SUM(J147:J150)</f>
        <v>408.62</v>
      </c>
      <c r="K151" s="37"/>
      <c r="L151" s="36">
        <v>85.55</v>
      </c>
    </row>
    <row r="152" spans="1:12">
      <c r="A152" s="38">
        <f>A147</f>
        <v>2</v>
      </c>
      <c r="B152" s="39">
        <f>B147</f>
        <v>4</v>
      </c>
      <c r="C152" s="40" t="s">
        <v>29</v>
      </c>
      <c r="D152" s="30" t="s">
        <v>30</v>
      </c>
      <c r="E152" s="27"/>
      <c r="F152" s="28"/>
      <c r="G152" s="28"/>
      <c r="H152" s="28"/>
      <c r="I152" s="28"/>
      <c r="J152" s="28"/>
      <c r="K152" s="29"/>
      <c r="L152" s="28"/>
    </row>
    <row r="153" spans="1:12">
      <c r="A153" s="23"/>
      <c r="B153" s="24"/>
      <c r="C153" s="25"/>
      <c r="D153" s="30" t="s">
        <v>31</v>
      </c>
      <c r="E153" s="27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30" t="s">
        <v>32</v>
      </c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30" t="s">
        <v>33</v>
      </c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23"/>
      <c r="B156" s="24"/>
      <c r="C156" s="25"/>
      <c r="D156" s="30" t="s">
        <v>34</v>
      </c>
      <c r="E156" s="27"/>
      <c r="F156" s="28"/>
      <c r="G156" s="28"/>
      <c r="H156" s="28"/>
      <c r="I156" s="28"/>
      <c r="J156" s="28"/>
      <c r="K156" s="29"/>
      <c r="L156" s="28"/>
    </row>
    <row r="157" spans="1:12">
      <c r="A157" s="23"/>
      <c r="B157" s="24"/>
      <c r="C157" s="25"/>
      <c r="D157" s="30" t="s">
        <v>35</v>
      </c>
      <c r="E157" s="27"/>
      <c r="F157" s="28"/>
      <c r="G157" s="28"/>
      <c r="H157" s="28"/>
      <c r="I157" s="28"/>
      <c r="J157" s="28"/>
      <c r="K157" s="29"/>
      <c r="L157" s="28"/>
    </row>
    <row r="158" spans="1:12">
      <c r="A158" s="23"/>
      <c r="B158" s="24"/>
      <c r="C158" s="25"/>
      <c r="D158" s="30" t="s">
        <v>36</v>
      </c>
      <c r="E158" s="27"/>
      <c r="F158" s="28"/>
      <c r="G158" s="28"/>
      <c r="H158" s="28"/>
      <c r="I158" s="28"/>
      <c r="J158" s="28"/>
      <c r="K158" s="29"/>
      <c r="L158" s="28"/>
    </row>
    <row r="159" spans="1:12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>
      <c r="A160" s="23"/>
      <c r="B160" s="24"/>
      <c r="C160" s="25"/>
      <c r="D160" s="26"/>
      <c r="E160" s="27"/>
      <c r="F160" s="28"/>
      <c r="G160" s="28"/>
      <c r="H160" s="28"/>
      <c r="I160" s="28"/>
      <c r="J160" s="28"/>
      <c r="K160" s="29"/>
      <c r="L160" s="28"/>
    </row>
    <row r="161" spans="1:12">
      <c r="A161" s="31"/>
      <c r="B161" s="32"/>
      <c r="C161" s="33"/>
      <c r="D161" s="34" t="s">
        <v>28</v>
      </c>
      <c r="E161" s="35"/>
      <c r="F161" s="36">
        <f>SUM(F152:F160)</f>
        <v>0</v>
      </c>
      <c r="G161" s="36">
        <f>SUM(G152:G160)</f>
        <v>0</v>
      </c>
      <c r="H161" s="36">
        <f>SUM(H152:H160)</f>
        <v>0</v>
      </c>
      <c r="I161" s="36">
        <f>SUM(I152:I160)</f>
        <v>0</v>
      </c>
      <c r="J161" s="36">
        <f>SUM(J152:J160)</f>
        <v>0</v>
      </c>
      <c r="K161" s="37"/>
      <c r="L161" s="36">
        <f>SUM(L152:L160)</f>
        <v>0</v>
      </c>
    </row>
    <row r="162" spans="1:12" ht="15" customHeight="1">
      <c r="A162" s="41">
        <f>A147</f>
        <v>2</v>
      </c>
      <c r="B162" s="42">
        <f>B147</f>
        <v>4</v>
      </c>
      <c r="C162" s="64" t="s">
        <v>37</v>
      </c>
      <c r="D162" s="64"/>
      <c r="E162" s="43"/>
      <c r="F162" s="44">
        <f>F151+F161</f>
        <v>500</v>
      </c>
      <c r="G162" s="44">
        <f>G151+G161</f>
        <v>7.6</v>
      </c>
      <c r="H162" s="44">
        <f>H151+H161</f>
        <v>14.03</v>
      </c>
      <c r="I162" s="44">
        <f>I151+I161</f>
        <v>50.419999999999995</v>
      </c>
      <c r="J162" s="44">
        <f>J151+J161</f>
        <v>408.62</v>
      </c>
      <c r="K162" s="44"/>
      <c r="L162" s="44">
        <f>L151+L161</f>
        <v>85.55</v>
      </c>
    </row>
    <row r="163" spans="1:12">
      <c r="A163" s="16">
        <v>2</v>
      </c>
      <c r="B163" s="17">
        <v>5</v>
      </c>
      <c r="C163" s="18" t="s">
        <v>23</v>
      </c>
      <c r="D163" s="19" t="s">
        <v>24</v>
      </c>
      <c r="E163" s="20" t="s">
        <v>108</v>
      </c>
      <c r="F163" s="21">
        <v>200</v>
      </c>
      <c r="G163" s="21">
        <v>7.8</v>
      </c>
      <c r="H163" s="21">
        <v>7.16</v>
      </c>
      <c r="I163" s="21">
        <v>49.18</v>
      </c>
      <c r="J163" s="21">
        <v>289.44</v>
      </c>
      <c r="K163" s="22">
        <v>204</v>
      </c>
      <c r="L163" s="21"/>
    </row>
    <row r="164" spans="1:12">
      <c r="A164" s="23"/>
      <c r="B164" s="24"/>
      <c r="C164" s="25"/>
      <c r="D164" s="30" t="s">
        <v>25</v>
      </c>
      <c r="E164" s="27" t="s">
        <v>56</v>
      </c>
      <c r="F164" s="28">
        <v>200</v>
      </c>
      <c r="G164" s="28">
        <v>0.13</v>
      </c>
      <c r="H164" s="28">
        <v>0.02</v>
      </c>
      <c r="I164" s="28">
        <v>15.2</v>
      </c>
      <c r="J164" s="28">
        <v>62</v>
      </c>
      <c r="K164" s="29">
        <v>377</v>
      </c>
      <c r="L164" s="28"/>
    </row>
    <row r="165" spans="1:12" ht="15.75" thickBot="1">
      <c r="A165" s="23"/>
      <c r="B165" s="24"/>
      <c r="C165" s="25"/>
      <c r="D165" s="57" t="s">
        <v>27</v>
      </c>
      <c r="E165" s="27" t="s">
        <v>50</v>
      </c>
      <c r="F165" s="28">
        <v>150</v>
      </c>
      <c r="G165" s="53" t="s">
        <v>87</v>
      </c>
      <c r="H165" s="54" t="s">
        <v>87</v>
      </c>
      <c r="I165" s="54">
        <v>8</v>
      </c>
      <c r="J165" s="54" t="s">
        <v>88</v>
      </c>
      <c r="K165" s="55">
        <v>338</v>
      </c>
      <c r="L165" s="28"/>
    </row>
    <row r="166" spans="1:12">
      <c r="A166" s="23"/>
      <c r="B166" s="24"/>
      <c r="C166" s="25"/>
      <c r="D166" s="51"/>
      <c r="E166" s="27"/>
      <c r="F166" s="28"/>
      <c r="G166" s="28"/>
      <c r="H166" s="28"/>
      <c r="I166" s="28"/>
      <c r="J166" s="28"/>
      <c r="K166" s="29"/>
      <c r="L166" s="28"/>
    </row>
    <row r="167" spans="1:12">
      <c r="A167" s="23"/>
      <c r="B167" s="24"/>
      <c r="C167" s="25"/>
      <c r="D167" s="26"/>
      <c r="E167" s="27"/>
      <c r="F167" s="28"/>
      <c r="G167" s="28"/>
      <c r="H167" s="28"/>
      <c r="I167" s="28"/>
      <c r="J167" s="28"/>
      <c r="K167" s="29"/>
      <c r="L167" s="28"/>
    </row>
    <row r="168" spans="1:12" ht="15.75" customHeight="1">
      <c r="A168" s="31"/>
      <c r="B168" s="32"/>
      <c r="C168" s="33"/>
      <c r="D168" s="34" t="s">
        <v>28</v>
      </c>
      <c r="E168" s="35"/>
      <c r="F168" s="36">
        <f>SUM(F163:F167)</f>
        <v>550</v>
      </c>
      <c r="G168" s="36">
        <f>SUM(G163:G167)</f>
        <v>7.93</v>
      </c>
      <c r="H168" s="36">
        <f>SUM(H163:H167)</f>
        <v>7.18</v>
      </c>
      <c r="I168" s="36">
        <f>SUM(I163:I167)</f>
        <v>72.38</v>
      </c>
      <c r="J168" s="36">
        <f>SUM(J163:J167)</f>
        <v>351.44</v>
      </c>
      <c r="K168" s="37"/>
      <c r="L168" s="36">
        <v>85.55</v>
      </c>
    </row>
    <row r="169" spans="1:12">
      <c r="A169" s="38">
        <f>A163</f>
        <v>2</v>
      </c>
      <c r="B169" s="39">
        <f>B163</f>
        <v>5</v>
      </c>
      <c r="C169" s="40" t="s">
        <v>29</v>
      </c>
      <c r="D169" s="30" t="s">
        <v>30</v>
      </c>
      <c r="E169" s="27"/>
      <c r="F169" s="28"/>
      <c r="G169" s="28"/>
      <c r="H169" s="28"/>
      <c r="I169" s="28"/>
      <c r="J169" s="28"/>
      <c r="K169" s="29"/>
      <c r="L169" s="28"/>
    </row>
    <row r="170" spans="1:12">
      <c r="A170" s="23"/>
      <c r="B170" s="24"/>
      <c r="C170" s="25"/>
      <c r="D170" s="30" t="s">
        <v>31</v>
      </c>
      <c r="E170" s="27"/>
      <c r="F170" s="28"/>
      <c r="G170" s="28"/>
      <c r="H170" s="28"/>
      <c r="I170" s="28"/>
      <c r="J170" s="28"/>
      <c r="K170" s="29"/>
      <c r="L170" s="28"/>
    </row>
    <row r="171" spans="1:12">
      <c r="A171" s="23"/>
      <c r="B171" s="24"/>
      <c r="C171" s="25"/>
      <c r="D171" s="30" t="s">
        <v>32</v>
      </c>
      <c r="E171" s="27"/>
      <c r="F171" s="28"/>
      <c r="G171" s="28"/>
      <c r="H171" s="28"/>
      <c r="I171" s="28"/>
      <c r="J171" s="28"/>
      <c r="K171" s="29"/>
      <c r="L171" s="28"/>
    </row>
    <row r="172" spans="1:12">
      <c r="A172" s="23"/>
      <c r="B172" s="24"/>
      <c r="C172" s="25"/>
      <c r="D172" s="30" t="s">
        <v>33</v>
      </c>
      <c r="E172" s="27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30" t="s">
        <v>34</v>
      </c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30" t="s">
        <v>35</v>
      </c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23"/>
      <c r="B175" s="24"/>
      <c r="C175" s="25"/>
      <c r="D175" s="30" t="s">
        <v>36</v>
      </c>
      <c r="E175" s="27"/>
      <c r="F175" s="28"/>
      <c r="G175" s="28"/>
      <c r="H175" s="28"/>
      <c r="I175" s="28"/>
      <c r="J175" s="28"/>
      <c r="K175" s="29"/>
      <c r="L175" s="28"/>
    </row>
    <row r="176" spans="1:12">
      <c r="A176" s="23"/>
      <c r="B176" s="24"/>
      <c r="C176" s="25"/>
      <c r="D176" s="26"/>
      <c r="E176" s="27"/>
      <c r="F176" s="28"/>
      <c r="G176" s="28"/>
      <c r="H176" s="28"/>
      <c r="I176" s="28"/>
      <c r="J176" s="28"/>
      <c r="K176" s="29"/>
      <c r="L176" s="28"/>
    </row>
    <row r="177" spans="1:12">
      <c r="A177" s="23"/>
      <c r="B177" s="24"/>
      <c r="C177" s="25"/>
      <c r="D177" s="26"/>
      <c r="E177" s="27"/>
      <c r="F177" s="28"/>
      <c r="G177" s="28"/>
      <c r="H177" s="28"/>
      <c r="I177" s="28"/>
      <c r="J177" s="28"/>
      <c r="K177" s="29"/>
      <c r="L177" s="28"/>
    </row>
    <row r="178" spans="1:12">
      <c r="A178" s="31"/>
      <c r="B178" s="32"/>
      <c r="C178" s="33"/>
      <c r="D178" s="34" t="s">
        <v>28</v>
      </c>
      <c r="E178" s="35"/>
      <c r="F178" s="36">
        <f>SUM(F169:F177)</f>
        <v>0</v>
      </c>
      <c r="G178" s="36">
        <f>SUM(G169:G177)</f>
        <v>0</v>
      </c>
      <c r="H178" s="36">
        <f>SUM(H169:H177)</f>
        <v>0</v>
      </c>
      <c r="I178" s="36">
        <f>SUM(I169:I177)</f>
        <v>0</v>
      </c>
      <c r="J178" s="36">
        <f>SUM(J169:J177)</f>
        <v>0</v>
      </c>
      <c r="K178" s="37"/>
      <c r="L178" s="36">
        <f>SUM(L169:L177)</f>
        <v>0</v>
      </c>
    </row>
    <row r="179" spans="1:12" ht="15" customHeight="1">
      <c r="A179" s="41">
        <f>A163</f>
        <v>2</v>
      </c>
      <c r="B179" s="42">
        <f>B163</f>
        <v>5</v>
      </c>
      <c r="C179" s="64" t="s">
        <v>37</v>
      </c>
      <c r="D179" s="64"/>
      <c r="E179" s="43"/>
      <c r="F179" s="44">
        <f>F168+F178</f>
        <v>550</v>
      </c>
      <c r="G179" s="44">
        <f>G168+G178</f>
        <v>7.93</v>
      </c>
      <c r="H179" s="44">
        <f>H168+H178</f>
        <v>7.18</v>
      </c>
      <c r="I179" s="44">
        <f>I168+I178</f>
        <v>72.38</v>
      </c>
      <c r="J179" s="44">
        <f>J168+J178</f>
        <v>351.44</v>
      </c>
      <c r="K179" s="44"/>
      <c r="L179" s="44">
        <f>L168+L178</f>
        <v>85.55</v>
      </c>
    </row>
    <row r="180" spans="1:12" ht="12.75" customHeight="1">
      <c r="A180" s="48"/>
      <c r="B180" s="49"/>
      <c r="C180" s="65" t="s">
        <v>38</v>
      </c>
      <c r="D180" s="65"/>
      <c r="E180" s="65"/>
      <c r="F180" s="50">
        <f>(F22+F41+F57+F74+F92+F110+F129+F146+F162+F179)/(IF(F22=0,0,1)+IF(F41=0,0,1)+IF(F57=0,0,1)+IF(F74=0,0,1)+IF(F92=0,0,1)+IF(F110=0,0,1)+IF(F129=0,0,1)+IF(F146=0,0,1)+IF(F162=0,0,1)+IF(F179=0,0,1))</f>
        <v>551</v>
      </c>
      <c r="G180" s="50">
        <f>(G22+G41+G57+G74+G92+G110+G129+G146+G162+G179)/(IF(G22=0,0,1)+IF(G41=0,0,1)+IF(G57=0,0,1)+IF(G74=0,0,1)+IF(G92=0,0,1)+IF(G110=0,0,1)+IF(G129=0,0,1)+IF(G146=0,0,1)+IF(G162=0,0,1)+IF(G179=0,0,1))</f>
        <v>9.532</v>
      </c>
      <c r="H180" s="50">
        <f>(H22+H41+H57+H74+H92+H110+H129+H146+H162+H179)/(IF(H22=0,0,1)+IF(H41=0,0,1)+IF(H57=0,0,1)+IF(H74=0,0,1)+IF(H92=0,0,1)+IF(H110=0,0,1)+IF(H129=0,0,1)+IF(H146=0,0,1)+IF(H162=0,0,1)+IF(H179=0,0,1))</f>
        <v>11.459</v>
      </c>
      <c r="I180" s="50">
        <f>(I22+I41+I57+I74+I92+I110+I129+I146+I162+I179)/(IF(I22=0,0,1)+IF(I41=0,0,1)+IF(I57=0,0,1)+IF(I74=0,0,1)+IF(I92=0,0,1)+IF(I110=0,0,1)+IF(I129=0,0,1)+IF(I146=0,0,1)+IF(I162=0,0,1)+IF(I179=0,0,1))</f>
        <v>47.262000000000008</v>
      </c>
      <c r="J180" s="50">
        <f>(J22+J41+J57+J74+J92+J110+J129+J146+J162+J179)/(IF(J22=0,0,1)+IF(J41=0,0,1)+IF(J57=0,0,1)+IF(J74=0,0,1)+IF(J92=0,0,1)+IF(J110=0,0,1)+IF(J129=0,0,1)+IF(J146=0,0,1)+IF(J162=0,0,1)+IF(J179=0,0,1))</f>
        <v>525.01599999999996</v>
      </c>
      <c r="K180" s="50"/>
      <c r="L180" s="50">
        <f>(L22+L41+L57+L74+L92+L110+L129+L146+L162+L179)/(IF(L22=0,0,1)+IF(L41=0,0,1)+IF(L57=0,0,1)+IF(L74=0,0,1)+IF(L92=0,0,1)+IF(L110=0,0,1)+IF(L129=0,0,1)+IF(L146=0,0,1)+IF(L162=0,0,1)+IF(L179=0,0,1))</f>
        <v>85.549999999999983</v>
      </c>
    </row>
  </sheetData>
  <mergeCells count="14">
    <mergeCell ref="C146:D146"/>
    <mergeCell ref="C162:D162"/>
    <mergeCell ref="C179:D179"/>
    <mergeCell ref="C180:E180"/>
    <mergeCell ref="C57:D57"/>
    <mergeCell ref="C74:D74"/>
    <mergeCell ref="C92:D92"/>
    <mergeCell ref="C110:D110"/>
    <mergeCell ref="C129:D129"/>
    <mergeCell ref="C1:E1"/>
    <mergeCell ref="H1:K1"/>
    <mergeCell ref="H2:K2"/>
    <mergeCell ref="C22:D22"/>
    <mergeCell ref="C41:D41"/>
  </mergeCells>
  <pageMargins left="0.7" right="0.7" top="0.75" bottom="0.75" header="0.51180555555555496" footer="0.51180555555555496"/>
  <pageSetup paperSize="9" scale="43" firstPageNumber="0" orientation="portrait" horizontalDpi="300" verticalDpi="300" r:id="rId1"/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2026-01-15T08:29:36Z</dcterms:modified>
  <dc:language>ru-RU</dc:language>
</cp:coreProperties>
</file>